
<file path=[Content_Types].xml><?xml version="1.0" encoding="utf-8"?>
<Types xmlns="http://schemas.openxmlformats.org/package/2006/content-types"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2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2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  <customWorkbookViews>
    <customWorkbookView name="Ноутбук - Личное представление" guid="{ED7B7FAA-92E1-4919-81F4-B6D6B18CB1AE}" mergeInterval="0" personalView="1" maximized="1" xWindow="1" yWindow="1" windowWidth="1366" windowHeight="538" activeSheetId="1"/>
  </customWorkbookViews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H196" s="1"/>
  <c r="G13"/>
  <c r="G24" s="1"/>
  <c r="G196" s="1"/>
  <c r="F13"/>
  <c r="F24" s="1"/>
  <c r="L196" l="1"/>
  <c r="J138"/>
  <c r="J196" s="1"/>
  <c r="F138"/>
  <c r="F196" s="1"/>
</calcChain>
</file>

<file path=xl/sharedStrings.xml><?xml version="1.0" encoding="utf-8"?>
<sst xmlns="http://schemas.openxmlformats.org/spreadsheetml/2006/main" count="274" uniqueCount="100">
  <si>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</si>
  <si>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</si>
  <si>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</si>
  <si>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</si>
  <si>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</si>
  <si>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</si>
  <si>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</si>
  <si>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</si>
  <si>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</si>
  <si>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</si>
  <si>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</si>
  <si>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</si>
  <si>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</si>
  <si>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</si>
  <si>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</si>
  <si>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</si>
  <si>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</si>
  <si>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</si>
  <si>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</si>
  <si>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</si>
  <si>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</si>
  <si>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</si>
  <si>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</si>
  <si>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</si>
  <si>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</si>
  <si>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</si>
  <si>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</si>
  <si>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</si>
  <si>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</si>
  <si>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</si>
  <si>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</si>
  <si>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</si>
  <si>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</si>
  <si>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</si>
  <si>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</si>
  <si>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</si>
  <si>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</si>
  <si>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</si>
  <si>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</si>
  <si>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</si>
  <si>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54-20хн-2020</t>
  </si>
  <si>
    <t>Хлеб пшеничный</t>
  </si>
  <si>
    <t>Пром.</t>
  </si>
  <si>
    <t>Каша жидкая молочная овсяная</t>
  </si>
  <si>
    <t>54-1г-2020</t>
  </si>
  <si>
    <t>сыр из твердых сортов в нарезке</t>
  </si>
  <si>
    <t>закуски</t>
  </si>
  <si>
    <t>54-8з-2020</t>
  </si>
  <si>
    <t>мандарин</t>
  </si>
  <si>
    <t>Компот из смеси сухофруктов</t>
  </si>
  <si>
    <t>54-1хн</t>
  </si>
  <si>
    <t>Салат из моркови и яблок</t>
  </si>
  <si>
    <t>54-11з</t>
  </si>
  <si>
    <t>Рис отварной, рыба тушёная с овощами</t>
  </si>
  <si>
    <t>Хлеб ржаной</t>
  </si>
  <si>
    <t>Пром</t>
  </si>
  <si>
    <t>54-6г, 54-11р</t>
  </si>
  <si>
    <t>йогурт 2,5%</t>
  </si>
  <si>
    <t>Плов с отварной говядиной</t>
  </si>
  <si>
    <t>54-11м</t>
  </si>
  <si>
    <t>банан</t>
  </si>
  <si>
    <t>Напиток "Витошка"</t>
  </si>
  <si>
    <t>Салат из свеклы отварной</t>
  </si>
  <si>
    <t>54-13з</t>
  </si>
  <si>
    <t>макароны отварные, курица тушёная с морковью</t>
  </si>
  <si>
    <t>54-1г,54-25м</t>
  </si>
  <si>
    <t>хлеб ржаной</t>
  </si>
  <si>
    <t>Какао с молоком</t>
  </si>
  <si>
    <t>54-21гн</t>
  </si>
  <si>
    <t>Каша гречневая рассыпчатая, гуляш из говядины</t>
  </si>
  <si>
    <t>54-4г,54-2м</t>
  </si>
  <si>
    <t>хлеб ржано- пшеничный</t>
  </si>
  <si>
    <t>яблоко</t>
  </si>
  <si>
    <t>54-2гн</t>
  </si>
  <si>
    <t>салат из белокочанной капусты</t>
  </si>
  <si>
    <t>54-7з</t>
  </si>
  <si>
    <t xml:space="preserve"> Макароны отварные. Гуляш из  говядины</t>
  </si>
  <si>
    <t>54-1г,54-2м</t>
  </si>
  <si>
    <t>Йогурт 2,5%</t>
  </si>
  <si>
    <t>масло сливочное (порциями)</t>
  </si>
  <si>
    <t>53-19з</t>
  </si>
  <si>
    <t>Каша "Дружба"</t>
  </si>
  <si>
    <t>54-16к</t>
  </si>
  <si>
    <t>Хлеб ржано - пшеничный</t>
  </si>
  <si>
    <t xml:space="preserve">Банан </t>
  </si>
  <si>
    <t>Кисель "Витошка"</t>
  </si>
  <si>
    <t>Каша гречневая рассыпчатая, Курица тушённая с морковью</t>
  </si>
  <si>
    <t>54-4г,54-25м</t>
  </si>
  <si>
    <t>Яблоко</t>
  </si>
  <si>
    <t>салат из белокочанной капусты с морковью</t>
  </si>
  <si>
    <t>Картофель отварной в молоке, рыба тушённая в томате с овощами (минтай)</t>
  </si>
  <si>
    <t>54-10г,54-11р</t>
  </si>
  <si>
    <t>пром</t>
  </si>
  <si>
    <t>Салат из моркови и яблоками</t>
  </si>
  <si>
    <t>Макароны отварные, биточки из говядины</t>
  </si>
  <si>
    <t>54-1г,54-6м</t>
  </si>
  <si>
    <t>Хлеб ржанно - пшеничный</t>
  </si>
  <si>
    <t>МБОУ Яковлевская СОШ</t>
  </si>
  <si>
    <t>Директр</t>
  </si>
  <si>
    <t>И.Г.Рахматуллин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</si>
</sst>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" fontId="11" fillId="4" borderId="2" xfId="0" applyNumberFormat="1" applyFont="1" applyFill="1" applyBorder="1" applyProtection="1">
      <protection locked="0"/>
    </xf>
    <xf numFmtId="1" fontId="11" fillId="4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.xml"/><Relationship Id="rId3" Type="http://schemas.openxmlformats.org/officeDocument/2006/relationships/revisionLog" Target="revisionLog11.xml"/><Relationship Id="rId7" Type="http://schemas.openxmlformats.org/officeDocument/2006/relationships/revisionLog" Target="revisionLog12.xml"/><Relationship Id="rId2" Type="http://schemas.openxmlformats.org/officeDocument/2006/relationships/revisionLog" Target="revisionLog111.xml"/><Relationship Id="rId1" Type="http://schemas.openxmlformats.org/officeDocument/2006/relationships/revisionLog" Target="revisionLog1111.xml"/><Relationship Id="rId6" Type="http://schemas.openxmlformats.org/officeDocument/2006/relationships/revisionLog" Target="revisionLog121.xml"/><Relationship Id="rId5" Type="http://schemas.openxmlformats.org/officeDocument/2006/relationships/revisionLog" Target="revisionLog1211.xml"/><Relationship Id="rId4" Type="http://schemas.openxmlformats.org/officeDocument/2006/relationships/revisionLog" Target="revisionLog12111.xml"/></Relationships>
</file>

<file path=xl/revisions/revisionHeaders.xml><?xml version="1.0" encoding="utf-8"?>
<headers xmlns="http://schemas.openxmlformats.org/spreadsheetml/2006/main" xmlns:r="http://schemas.openxmlformats.org/officeDocument/2006/relationships" guid="{8C194C26-AB73-44AC-A52A-CD481822B0A2}" diskRevisions="1" revisionId="339" version="8">
  <header guid="{828F48B1-6179-4C22-841C-A240763B6A54}" dateTime="2023-10-13T18:23:24" maxSheetId="2" userName="Ноутбук" r:id="rId1">
    <sheetIdMap count="1">
      <sheetId val="1"/>
    </sheetIdMap>
  </header>
  <header guid="{C1982D8E-DC8C-4670-91D6-261729EFF556}" dateTime="2023-10-13T18:26:06" maxSheetId="2" userName="Ноутбук" r:id="rId2" minRId="1" maxRId="7">
    <sheetIdMap count="1">
      <sheetId val="1"/>
    </sheetIdMap>
  </header>
  <header guid="{C25B8ED0-AC48-46E3-B5CA-8721B30B8A54}" dateTime="2023-10-13T18:29:48" maxSheetId="2" userName="Ноутбук" r:id="rId3" minRId="8" maxRId="27">
    <sheetIdMap count="1">
      <sheetId val="1"/>
    </sheetIdMap>
  </header>
  <header guid="{343EFBD4-C098-437F-87EF-6EB97613730A}" dateTime="2023-10-13T18:59:54" maxSheetId="2" userName="Ноутбук" r:id="rId4" minRId="28" maxRId="60">
    <sheetIdMap count="1">
      <sheetId val="1"/>
    </sheetIdMap>
  </header>
  <header guid="{6CFF8B02-1F20-4F3A-B6D5-B3ECBE1FF8F4}" dateTime="2023-10-13T19:03:51" maxSheetId="2" userName="Ноутбук" r:id="rId5" minRId="61" maxRId="92">
    <sheetIdMap count="1">
      <sheetId val="1"/>
    </sheetIdMap>
  </header>
  <header guid="{47C17DD5-28CB-4D30-ACCD-DD328CF0281B}" dateTime="2023-10-13T19:29:49" maxSheetId="2" userName="Ноутбук" r:id="rId6" minRId="93" maxRId="188">
    <sheetIdMap count="1">
      <sheetId val="1"/>
    </sheetIdMap>
  </header>
  <header guid="{55701188-3B57-49F9-B119-A116227119ED}" dateTime="2023-10-13T19:50:09" maxSheetId="2" userName="Ноутбук" r:id="rId7" minRId="189" maxRId="230">
    <sheetIdMap count="1">
      <sheetId val="1"/>
    </sheetIdMap>
  </header>
  <header guid="{8C194C26-AB73-44AC-A52A-CD481822B0A2}" dateTime="2023-10-13T20:14:20" maxSheetId="2" userName="Ноутбук" r:id="rId8" minRId="231" maxRId="33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231" sId="1" odxf="1" dxf="1">
    <nc r="E141" t="inlineStr">
      <is>
        <t>Кисель "Витошка"</t>
      </is>
    </nc>
    <odxf>
      <font>
        <sz val="10"/>
        <name val="Arial"/>
        <scheme val="none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32" sId="1" odxf="1" dxf="1" numFmtId="4">
    <nc r="F141">
      <v>200</v>
    </nc>
    <odxf>
      <font>
        <sz val="10"/>
        <name val="Arial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minor"/>
      </font>
      <numFmt numFmtId="1" formatCode="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33" sId="1" odxf="1" dxf="1" numFmtId="4">
    <nc r="G141">
      <v>0</v>
    </nc>
    <odxf>
      <font>
        <sz val="10"/>
        <name val="Arial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minor"/>
      </font>
      <numFmt numFmtId="1" formatCode="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34" sId="1" odxf="1" dxf="1" numFmtId="4">
    <nc r="H141">
      <v>0.2</v>
    </nc>
    <odxf>
      <font>
        <sz val="10"/>
        <name val="Arial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minor"/>
      </font>
      <numFmt numFmtId="1" formatCode="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35" sId="1" odxf="1" dxf="1" numFmtId="4">
    <nc r="I141">
      <v>19</v>
    </nc>
    <odxf>
      <font>
        <sz val="10"/>
        <name val="Arial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minor"/>
      </font>
      <numFmt numFmtId="1" formatCode="0"/>
      <fill>
        <patternFill patternType="solid">
          <bgColor theme="7" tint="0.79998168889431442"/>
        </patternFill>
      </fill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ndxf>
  </rcc>
  <rcc rId="236" sId="1" odxf="1" dxf="1" numFmtId="4">
    <nc r="J141">
      <v>95</v>
    </nc>
    <odxf>
      <font>
        <sz val="10"/>
        <name val="Arial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minor"/>
      </font>
      <numFmt numFmtId="1" formatCode="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37" sId="1" odxf="1" dxf="1" numFmtId="4">
    <nc r="L141">
      <v>12.3</v>
    </nc>
    <odxf>
      <font>
        <sz val="10"/>
        <name val="Arial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minor"/>
      </font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38" sId="1" xfDxf="1" dxf="1">
    <nc r="K141">
      <v>4</v>
    </nc>
    <ndxf>
      <font>
        <sz val="10"/>
        <name val="Arial"/>
        <scheme val="none"/>
      </font>
      <protection locked="0"/>
    </ndxf>
  </rcc>
  <rcc rId="239" sId="1" odxf="1" dxf="1">
    <nc r="E139" t="inlineStr">
      <is>
        <t>Каша гречневая рассыпчатая, Курица тушённая с морковью</t>
      </is>
    </nc>
    <odxf>
      <font>
        <sz val="10"/>
        <name val="Arial"/>
        <scheme val="none"/>
      </font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cc rId="240" sId="1" odxf="1" dxf="1" numFmtId="4">
    <nc r="F139">
      <v>230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241" sId="1" odxf="1" dxf="1" numFmtId="4">
    <nc r="G139">
      <v>16.7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242" sId="1" odxf="1" dxf="1" numFmtId="4">
    <nc r="H139">
      <v>9.8000000000000007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243" sId="1" odxf="1" dxf="1" numFmtId="4">
    <nc r="I139">
      <v>38.6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auto="1"/>
        </right>
        <top style="thin">
          <color auto="1"/>
        </top>
      </border>
    </ndxf>
  </rcc>
  <rcc rId="244" sId="1" odxf="1" dxf="1" numFmtId="4">
    <nc r="J139">
      <v>309.5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245" sId="1" odxf="1" dxf="1" numFmtId="4">
    <nc r="L139">
      <v>30.09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top style="thin">
          <color auto="1"/>
        </top>
      </border>
    </ndxf>
  </rcc>
  <rcc rId="246" sId="1" xfDxf="1" dxf="1">
    <nc r="K139" t="inlineStr">
      <is>
        <t>54-4г,54-25м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  <protection locked="0"/>
    </ndxf>
  </rcc>
  <rcc rId="247" sId="1" odxf="1" dxf="1">
    <nc r="E142" t="inlineStr">
      <is>
        <t>Хлеб пшеничный</t>
      </is>
    </nc>
    <odxf>
      <font>
        <sz val="10"/>
        <name val="Arial"/>
        <scheme val="none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</border>
    </odxf>
    <n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</border>
    </ndxf>
  </rcc>
  <rcc rId="248" sId="1" odxf="1" dxf="1" numFmtId="4">
    <nc r="F142">
      <v>45</v>
    </nc>
    <odxf>
      <font>
        <sz val="10"/>
        <name val="Arial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</border>
    </odxf>
    <ndxf>
      <font>
        <sz val="11"/>
        <color theme="1"/>
        <name val="Calibri"/>
        <scheme val="minor"/>
      </font>
      <numFmt numFmtId="1" formatCode="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</border>
    </ndxf>
  </rcc>
  <rcc rId="249" sId="1" odxf="1" dxf="1" numFmtId="4">
    <nc r="G142">
      <v>3.4</v>
    </nc>
    <odxf>
      <font>
        <sz val="10"/>
        <name val="Arial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</border>
    </odxf>
    <ndxf>
      <font>
        <sz val="11"/>
        <color theme="1"/>
        <name val="Calibri"/>
        <scheme val="minor"/>
      </font>
      <numFmt numFmtId="1" formatCode="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</border>
    </ndxf>
  </rcc>
  <rcc rId="250" sId="1" odxf="1" dxf="1" numFmtId="4">
    <nc r="H142">
      <v>0</v>
    </nc>
    <odxf>
      <font>
        <sz val="10"/>
        <name val="Arial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</border>
    </odxf>
    <ndxf>
      <font>
        <sz val="11"/>
        <color theme="1"/>
        <name val="Calibri"/>
        <scheme val="minor"/>
      </font>
      <numFmt numFmtId="1" formatCode="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</border>
    </ndxf>
  </rcc>
  <rcc rId="251" sId="1" odxf="1" dxf="1" numFmtId="4">
    <nc r="I142">
      <v>22.1</v>
    </nc>
    <odxf>
      <font>
        <sz val="10"/>
        <name val="Arial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</border>
    </odxf>
    <ndxf>
      <font>
        <sz val="11"/>
        <color theme="1"/>
        <name val="Calibri"/>
        <scheme val="minor"/>
      </font>
      <numFmt numFmtId="1" formatCode="0"/>
      <fill>
        <patternFill patternType="solid">
          <bgColor theme="7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</border>
    </ndxf>
  </rcc>
  <rcc rId="252" sId="1" odxf="1" dxf="1" numFmtId="4">
    <nc r="J142">
      <v>105.5</v>
    </nc>
    <odxf>
      <font>
        <sz val="10"/>
        <name val="Arial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</border>
    </odxf>
    <ndxf>
      <font>
        <sz val="11"/>
        <color theme="1"/>
        <name val="Calibri"/>
        <scheme val="minor"/>
      </font>
      <numFmt numFmtId="1" formatCode="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</border>
    </ndxf>
  </rcc>
  <rcc rId="253" sId="1" odxf="1" dxf="1" numFmtId="4">
    <nc r="L142">
      <v>6</v>
    </nc>
    <ndxf>
      <font>
        <sz val="11"/>
        <color theme="1"/>
        <name val="Calibri"/>
        <scheme val="minor"/>
      </font>
      <numFmt numFmtId="2" formatCode="0.00"/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</border>
    </ndxf>
  </rcc>
  <rcc rId="254" sId="1" odxf="1" dxf="1">
    <nc r="K142" t="inlineStr">
      <is>
        <t>Пром.</t>
      </is>
    </nc>
    <odxf>
      <font>
        <sz val="10"/>
        <name val="Arial"/>
        <scheme val="none"/>
      </font>
      <fill>
        <patternFill patternType="none">
          <bgColor indexed="65"/>
        </patternFill>
      </fill>
      <border outline="0">
        <left/>
        <right/>
        <top/>
      </border>
    </odxf>
    <ndxf>
      <font>
        <sz val="11"/>
        <color theme="1"/>
        <name val="Calibri"/>
        <scheme val="minor"/>
      </font>
      <fill>
        <patternFill patternType="solid">
          <bgColor theme="7" tint="0.79998168889431442"/>
        </patternFill>
      </fill>
      <border outline="0">
        <left style="thin">
          <color auto="1"/>
        </left>
        <right style="thin">
          <color auto="1"/>
        </right>
        <top style="thin">
          <color auto="1"/>
        </top>
      </border>
    </ndxf>
  </rcc>
  <rcc rId="255" sId="1" odxf="1" dxf="1">
    <nc r="E143" t="inlineStr">
      <is>
        <t>Яблоко</t>
      </is>
    </nc>
    <odxf>
      <font>
        <sz val="10"/>
        <name val="Arial"/>
        <scheme val="none"/>
      </font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border outline="0">
        <bottom/>
      </border>
    </ndxf>
  </rcc>
  <rcc rId="256" sId="1" odxf="1" dxf="1" numFmtId="4">
    <nc r="F143">
      <v>100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257" sId="1" odxf="1" dxf="1" numFmtId="4">
    <nc r="G143">
      <v>0.4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258" sId="1" odxf="1" dxf="1" numFmtId="4">
    <nc r="H143">
      <v>0.4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259" sId="1" odxf="1" dxf="1" numFmtId="4">
    <nc r="I143">
      <v>9.8000000000000007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indexed="64"/>
        </right>
        <bottom/>
      </border>
    </ndxf>
  </rcc>
  <rcc rId="260" sId="1" odxf="1" dxf="1" numFmtId="4">
    <nc r="J143">
      <v>44.4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261" sId="1" odxf="1" dxf="1" numFmtId="4">
    <nc r="L143">
      <v>13.02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/>
      </border>
    </ndxf>
  </rcc>
  <rcc rId="262" sId="1" odxf="1" dxf="1">
    <nc r="E160" t="inlineStr">
      <is>
        <t>Напиток "Витошка"</t>
      </is>
    </nc>
    <odxf>
      <font>
        <sz val="10"/>
        <name val="Arial"/>
        <scheme val="none"/>
      </font>
    </odxf>
    <ndxf>
      <font>
        <sz val="11"/>
        <color theme="1"/>
        <name val="Calibri"/>
        <scheme val="minor"/>
      </font>
    </ndxf>
  </rcc>
  <rcc rId="263" sId="1" odxf="1" dxf="1" numFmtId="4">
    <nc r="F160">
      <v>200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264" sId="1" odxf="1" dxf="1" numFmtId="4">
    <nc r="G160">
      <v>0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265" sId="1" odxf="1" dxf="1" numFmtId="4">
    <nc r="H160">
      <v>0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266" sId="1" odxf="1" dxf="1" numFmtId="4">
    <nc r="I160">
      <v>26.4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auto="1"/>
        </right>
      </border>
    </ndxf>
  </rcc>
  <rcc rId="267" sId="1" odxf="1" dxf="1" numFmtId="4">
    <nc r="J160">
      <v>80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268" sId="1" odxf="1" dxf="1" numFmtId="4">
    <nc r="L160">
      <v>10.4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269" sId="1" odxf="1" dxf="1">
    <nc r="E159" t="inlineStr">
      <is>
        <t>салат из белокочанной капусты с морковью</t>
      </is>
    </nc>
    <odxf>
      <font>
        <sz val="10"/>
        <name val="Arial"/>
        <scheme val="none"/>
      </font>
    </odxf>
    <ndxf>
      <font>
        <sz val="11"/>
        <color theme="1"/>
        <name val="Calibri"/>
        <scheme val="minor"/>
      </font>
    </ndxf>
  </rcc>
  <rcc rId="270" sId="1" odxf="1" dxf="1" numFmtId="4">
    <nc r="F159">
      <v>60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271" sId="1">
    <nc r="D159" t="inlineStr">
      <is>
        <t>закуски</t>
      </is>
    </nc>
  </rcc>
  <rcc rId="272" sId="1" xfDxf="1" dxf="1">
    <nc r="K160">
      <v>5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ndxf>
  </rcc>
  <rcc rId="273" sId="1" odxf="1" dxf="1" numFmtId="4">
    <nc r="G159">
      <v>0.5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274" sId="1" odxf="1" dxf="1" numFmtId="4">
    <nc r="H159">
      <v>6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275" sId="1" odxf="1" dxf="1" numFmtId="4">
    <nc r="I159">
      <v>5.8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auto="1"/>
        </right>
      </border>
    </ndxf>
  </rcc>
  <rcc rId="276" sId="1" odxf="1" dxf="1" numFmtId="4">
    <nc r="J159">
      <v>81.5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277" sId="1" odxf="1" dxf="1" numFmtId="4">
    <nc r="L159">
      <v>12.1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278" sId="1" odxf="1" dxf="1">
    <nc r="E158" t="inlineStr">
      <is>
        <t>Картофель отварной в молоке, рыба тушённая в томате с овощами (минтай)</t>
      </is>
    </nc>
    <odxf>
      <font>
        <sz val="10"/>
        <name val="Arial"/>
        <scheme val="none"/>
      </font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cc rId="279" sId="1" odxf="1" dxf="1" numFmtId="4">
    <nc r="F158">
      <v>210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280" sId="1" odxf="1" dxf="1" numFmtId="4">
    <nc r="G158">
      <v>12.8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281" sId="1" odxf="1" dxf="1" numFmtId="4">
    <nc r="H158">
      <v>9.9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282" sId="1" odxf="1" dxf="1" numFmtId="4">
    <nc r="I158">
      <v>30.3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auto="1"/>
        </right>
        <top style="thin">
          <color auto="1"/>
        </top>
      </border>
    </ndxf>
  </rcc>
  <rcc rId="283" sId="1" odxf="1" dxf="1" numFmtId="4">
    <nc r="J158">
      <v>262.10000000000002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fmt sheetId="1" sqref="L158" start="0" length="0">
    <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top style="thin">
          <color auto="1"/>
        </top>
      </border>
    </dxf>
  </rfmt>
  <rcc rId="284" sId="1" xfDxf="1" dxf="1">
    <nc r="K158" t="inlineStr">
      <is>
        <t>54-10г,54-11р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  <protection locked="0"/>
    </ndxf>
  </rcc>
  <rcc rId="285" sId="1" odxf="1" dxf="1">
    <nc r="E161" t="inlineStr">
      <is>
        <t>Хлеб пшеничный</t>
      </is>
    </nc>
    <odxf>
      <font>
        <sz val="10"/>
        <name val="Arial"/>
        <scheme val="none"/>
      </font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border outline="0">
        <bottom/>
      </border>
    </ndxf>
  </rcc>
  <rcc rId="286" sId="1" odxf="1" dxf="1" numFmtId="4">
    <nc r="F161">
      <v>45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287" sId="1" odxf="1" dxf="1" numFmtId="4">
    <nc r="G161">
      <v>3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288" sId="1" odxf="1" dxf="1" numFmtId="4">
    <nc r="H161">
      <v>0.2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289" sId="1" odxf="1" dxf="1" numFmtId="4">
    <nc r="I161">
      <v>15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indexed="64"/>
        </right>
        <bottom/>
      </border>
    </ndxf>
  </rcc>
  <rcc rId="290" sId="1">
    <nc r="J161">
      <v>77</v>
    </nc>
  </rcc>
  <rcc rId="291" sId="1">
    <nc r="L161">
      <v>6</v>
    </nc>
  </rcc>
  <rcc rId="292" sId="1" numFmtId="4">
    <nc r="L158">
      <v>32.909999999999997</v>
    </nc>
  </rcc>
  <rcc rId="293" sId="1">
    <nc r="K161" t="inlineStr">
      <is>
        <t>пром</t>
      </is>
    </nc>
  </rcc>
  <rcc rId="294" sId="1" odxf="1" dxf="1">
    <nc r="E178" t="inlineStr">
      <is>
        <t>Салат из моркови и яблоками</t>
      </is>
    </nc>
    <odxf>
      <font>
        <sz val="10"/>
        <name val="Arial"/>
        <scheme val="none"/>
      </font>
    </odxf>
    <ndxf>
      <font>
        <sz val="11"/>
        <color theme="1"/>
        <name val="Calibri"/>
        <scheme val="minor"/>
      </font>
    </ndxf>
  </rcc>
  <rcc rId="295" sId="1" odxf="1" dxf="1" numFmtId="4">
    <nc r="F178">
      <v>60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296" sId="1">
    <nc r="D178" t="inlineStr">
      <is>
        <t>закуска</t>
      </is>
    </nc>
  </rcc>
  <rcc rId="297" sId="1" odxf="1" dxf="1" numFmtId="4">
    <nc r="G178">
      <v>0.5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298" sId="1" odxf="1" dxf="1" numFmtId="4">
    <nc r="H178">
      <v>6.1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299" sId="1" odxf="1" dxf="1" numFmtId="4">
    <nc r="I178">
      <v>3.6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auto="1"/>
        </right>
      </border>
    </ndxf>
  </rcc>
  <rcc rId="300" sId="1" odxf="1" dxf="1" numFmtId="4">
    <nc r="J178">
      <v>74.3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301" sId="1" odxf="1" dxf="1" numFmtId="4">
    <nc r="L178">
      <v>10.199999999999999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02" sId="1" odxf="1" dxf="1">
    <nc r="E177" t="inlineStr">
      <is>
        <t>Макароны отварные, биточки из говядины</t>
      </is>
    </nc>
    <odxf>
      <font>
        <sz val="10"/>
        <name val="Arial"/>
        <scheme val="none"/>
      </font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cc rId="303" sId="1" odxf="1" dxf="1" numFmtId="4">
    <nc r="F177">
      <v>210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304" sId="1" odxf="1" dxf="1" numFmtId="4">
    <nc r="G177">
      <v>16.899999999999999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305" sId="1" odxf="1" dxf="1" numFmtId="4">
    <nc r="H177">
      <v>15.3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306" sId="1" odxf="1" dxf="1" numFmtId="4">
    <nc r="I177">
      <v>42.7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auto="1"/>
        </right>
        <top style="thin">
          <color auto="1"/>
        </top>
      </border>
    </ndxf>
  </rcc>
  <rcc rId="307" sId="1" odxf="1" dxf="1" numFmtId="4">
    <nc r="J177">
      <v>373.9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308" sId="1" odxf="1" dxf="1" numFmtId="4">
    <nc r="L177">
      <v>22.52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top style="thin">
          <color auto="1"/>
        </top>
      </border>
    </ndxf>
  </rcc>
  <rcc rId="309" sId="1" xfDxf="1" dxf="1">
    <nc r="K177" t="inlineStr">
      <is>
        <t>54-1г,54-6м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  <protection locked="0"/>
    </ndxf>
  </rcc>
  <rcc rId="310" sId="1">
    <nc r="K178" t="inlineStr">
      <is>
        <t>54-11з</t>
      </is>
    </nc>
  </rcc>
  <rcc rId="311" sId="1" odxf="1" dxf="1">
    <nc r="E179" t="inlineStr">
      <is>
        <t>Какао с молоком</t>
      </is>
    </nc>
    <odxf>
      <font>
        <sz val="10"/>
        <name val="Arial"/>
        <scheme val="none"/>
      </font>
    </odxf>
    <ndxf>
      <font>
        <sz val="11"/>
        <color theme="1"/>
        <name val="Calibri"/>
        <scheme val="minor"/>
      </font>
    </ndxf>
  </rcc>
  <rcc rId="312" sId="1" odxf="1" dxf="1" numFmtId="4">
    <nc r="F179">
      <v>200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313" sId="1" odxf="1" dxf="1" numFmtId="4">
    <nc r="G179">
      <v>6.8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314" sId="1" odxf="1" dxf="1" numFmtId="4">
    <nc r="H179">
      <v>5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315" sId="1" odxf="1" dxf="1" numFmtId="4">
    <nc r="I179">
      <v>11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auto="1"/>
        </right>
      </border>
    </ndxf>
  </rcc>
  <rcc rId="316" sId="1" odxf="1" dxf="1" numFmtId="4">
    <nc r="J179">
      <v>116.2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317" sId="1" odxf="1" dxf="1" numFmtId="4">
    <nc r="L179">
      <v>11.69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18" sId="1">
    <nc r="K179" t="inlineStr">
      <is>
        <t>54-21гн</t>
      </is>
    </nc>
  </rcc>
  <rcc rId="319" sId="1" odxf="1" dxf="1">
    <nc r="E180" t="inlineStr">
      <is>
        <t>Хлеб ржанно - пшеничный</t>
      </is>
    </nc>
    <odxf>
      <font>
        <sz val="10"/>
        <name val="Arial"/>
        <scheme val="none"/>
      </font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border outline="0">
        <bottom/>
      </border>
    </ndxf>
  </rcc>
  <rcc rId="320" sId="1" odxf="1" dxf="1" numFmtId="4">
    <nc r="F180">
      <v>45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321" sId="1" odxf="1" dxf="1" numFmtId="4">
    <nc r="G180">
      <v>3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322" sId="1" odxf="1" dxf="1" numFmtId="4">
    <nc r="H180">
      <v>0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323" sId="1" odxf="1" dxf="1" numFmtId="4">
    <nc r="I180">
      <v>17.8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indexed="64"/>
        </right>
        <bottom/>
      </border>
    </ndxf>
  </rcc>
  <rcc rId="324" sId="1">
    <nc r="J180">
      <v>88</v>
    </nc>
  </rcc>
  <rcc rId="325" sId="1">
    <nc r="L180">
      <v>6</v>
    </nc>
  </rcc>
  <rcc rId="326" sId="1">
    <nc r="K180" t="inlineStr">
      <is>
        <t>Пром</t>
      </is>
    </nc>
  </rcc>
  <rcc rId="327" sId="1" odxf="1" dxf="1">
    <nc r="E181" t="inlineStr">
      <is>
        <t>мандарин</t>
      </is>
    </nc>
    <odxf>
      <font>
        <sz val="10"/>
        <name val="Arial"/>
        <scheme val="none"/>
      </font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border outline="0">
        <bottom/>
      </border>
    </ndxf>
  </rcc>
  <rcc rId="328" sId="1" odxf="1" dxf="1" numFmtId="4">
    <nc r="F181">
      <v>100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329" sId="1" odxf="1" dxf="1" numFmtId="4">
    <nc r="G181">
      <v>0.8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330" sId="1" odxf="1" dxf="1" numFmtId="4">
    <nc r="H181">
      <v>0.2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331" sId="1" odxf="1" dxf="1" numFmtId="4">
    <nc r="I181">
      <v>7.5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indexed="64"/>
        </right>
        <bottom/>
      </border>
    </ndxf>
  </rcc>
  <rcc rId="332" sId="1" odxf="1" dxf="1" numFmtId="4">
    <nc r="J181">
      <v>35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333" sId="1">
    <nc r="K181" t="inlineStr">
      <is>
        <t>Пром</t>
      </is>
    </nc>
  </rcc>
  <rcc rId="334" sId="1">
    <nc r="L181">
      <v>11</v>
    </nc>
  </rcc>
  <rcc rId="335" sId="1">
    <nc r="C1" t="inlineStr">
      <is>
        <t>МБОУ Яковлевская СОШ</t>
      </is>
    </nc>
  </rcc>
  <rcc rId="336" sId="1">
    <nc r="H1" t="inlineStr">
      <is>
        <t>Директр</t>
      </is>
    </nc>
  </rcc>
  <rcc rId="337" sId="1">
    <nc r="H2" t="inlineStr">
      <is>
        <t>И.Г.Рахматуллин</t>
      </is>
    </nc>
  </rcc>
  <rcc rId="338" sId="1" numFmtId="4">
    <nc r="H3">
      <v>1</v>
    </nc>
  </rcc>
  <rcc rId="339" sId="1" numFmtId="4">
    <nc r="I3">
      <v>9</v>
    </nc>
  </rcc>
  <rcv guid="{ED7B7FAA-92E1-4919-81F4-B6D6B18CB1AE}" action="delete"/>
  <rcv guid="{ED7B7FAA-92E1-4919-81F4-B6D6B18CB1AE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8" sId="1">
    <nc r="J6">
      <v>193</v>
    </nc>
  </rcc>
  <rcc rId="9" sId="1" odxf="1" dxf="1">
    <nc r="K6" t="inlineStr">
      <is>
        <t>54-1г-2020</t>
      </is>
    </nc>
    <odxf>
      <font>
        <sz val="10"/>
        <name val="Arial"/>
        <scheme val="none"/>
      </font>
      <alignment horizontal="center" vertical="top" wrapText="1" readingOrder="0"/>
      <border outline="0">
        <right style="medium">
          <color auto="1"/>
        </right>
        <top style="medium">
          <color auto="1"/>
        </top>
      </border>
    </odxf>
    <ndxf>
      <font>
        <sz val="11"/>
        <color theme="1"/>
        <name val="Calibri"/>
        <scheme val="minor"/>
      </font>
      <alignment horizontal="general" vertical="bottom" wrapText="0" readingOrder="0"/>
      <border outline="0">
        <right style="thin">
          <color auto="1"/>
        </right>
        <top style="thin">
          <color auto="1"/>
        </top>
      </border>
    </ndxf>
  </rcc>
  <rcc rId="10" sId="1" odxf="1" dxf="1" numFmtId="4">
    <nc r="L6">
      <v>15.46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top style="thin">
          <color auto="1"/>
        </top>
      </border>
    </ndxf>
  </rcc>
  <rcc rId="11" sId="1" odxf="1" dxf="1">
    <nc r="E7" t="inlineStr">
      <is>
        <t>сыр из твердых сортов в нарезке</t>
      </is>
    </nc>
    <odxf>
      <font>
        <sz val="10"/>
        <name val="Arial"/>
        <scheme val="none"/>
      </font>
    </odxf>
    <ndxf>
      <font>
        <sz val="11"/>
        <color theme="1"/>
        <name val="Calibri"/>
        <scheme val="minor"/>
      </font>
    </ndxf>
  </rcc>
  <rcc rId="12" sId="1" odxf="1" dxf="1" numFmtId="4">
    <nc r="F7">
      <v>30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13" sId="1">
    <nc r="D7" t="inlineStr">
      <is>
        <t>закуски</t>
      </is>
    </nc>
  </rcc>
  <rcc rId="14" sId="1" odxf="1" dxf="1" numFmtId="4">
    <nc r="G7">
      <v>7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15" sId="1" odxf="1" dxf="1" numFmtId="4">
    <nc r="H7">
      <v>8.9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16" sId="1" odxf="1" dxf="1" numFmtId="4">
    <nc r="I7">
      <v>0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auto="1"/>
        </right>
      </border>
    </ndxf>
  </rcc>
  <rcc rId="17" sId="1" odxf="1" dxf="1" numFmtId="4">
    <nc r="J7">
      <v>107.5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18" sId="1" odxf="1" dxf="1" numFmtId="4">
    <nc r="L7">
      <v>18.45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19" sId="1" odxf="1" dxf="1">
    <nc r="K7" t="inlineStr">
      <is>
        <t>54-8з-2020</t>
      </is>
    </nc>
    <odxf>
      <font>
        <sz val="10"/>
        <name val="Arial"/>
        <scheme val="none"/>
      </font>
      <alignment horizontal="center" vertical="top" wrapText="1" readingOrder="0"/>
      <border outline="0">
        <right style="medium">
          <color auto="1"/>
        </right>
      </border>
    </odxf>
    <ndxf>
      <font>
        <sz val="11"/>
        <color theme="1"/>
        <name val="Calibri"/>
        <scheme val="minor"/>
      </font>
      <alignment horizontal="general" vertical="bottom" wrapText="0" readingOrder="0"/>
      <border outline="0">
        <right style="thin">
          <color auto="1"/>
        </right>
      </border>
    </ndxf>
  </rcc>
  <rcc rId="20" sId="1" odxf="1" dxf="1">
    <nc r="E10" t="inlineStr">
      <is>
        <t>мандарин</t>
      </is>
    </nc>
    <odxf>
      <font>
        <sz val="10"/>
        <name val="Arial"/>
        <scheme val="none"/>
      </font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border outline="0">
        <bottom/>
      </border>
    </ndxf>
  </rcc>
  <rcc rId="21" sId="1" odxf="1" dxf="1" numFmtId="4">
    <nc r="F10">
      <v>100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22" sId="1" odxf="1" dxf="1" numFmtId="4">
    <nc r="G10">
      <v>0.8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23" sId="1" odxf="1" dxf="1" numFmtId="4">
    <nc r="H10">
      <v>0.2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24" sId="1" odxf="1" dxf="1" numFmtId="4">
    <nc r="I10">
      <v>7.5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indexed="64"/>
        </right>
        <bottom/>
      </border>
    </ndxf>
  </rcc>
  <rcc rId="25" sId="1" odxf="1" dxf="1" numFmtId="4">
    <nc r="L10">
      <v>11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/>
      </border>
    </ndxf>
  </rcc>
  <rcc rId="26" sId="1" odxf="1" dxf="1" numFmtId="4">
    <nc r="J10">
      <v>35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27" sId="1">
    <nc r="K10" t="inlineStr">
      <is>
        <t>Пром.</t>
      </is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m rId="1" sheetId="1" source="E132:L133" destination="E141:L142" sourceSheetId="1">
    <rfmt sheetId="1" sqref="E141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141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141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141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141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141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141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141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E142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142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142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142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142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142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142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142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m>
  <rm rId="2" sheetId="1" source="E141:L142" destination="E8:L9" sourceSheetId="1">
    <rfmt sheetId="1" sqref="E8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8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8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8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8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8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8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8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E9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9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9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9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9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9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9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9" start="0" length="0">
      <dxf>
        <font>
          <sz val="10"/>
          <color theme="1"/>
          <name val="Arial"/>
          <scheme val="none"/>
        </font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m>
  <rcc rId="3" sId="1" odxf="1" dxf="1">
    <nc r="E6" t="inlineStr">
      <is>
        <t>Каша жидкая молочная овсяная</t>
      </is>
    </nc>
    <odxf>
      <font>
        <sz val="10"/>
        <name val="Arial"/>
        <scheme val="none"/>
      </font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cc rId="4" sId="1">
    <nc r="F6">
      <v>200</v>
    </nc>
  </rcc>
  <rcc rId="5" sId="1" odxf="1" dxf="1" numFmtId="4">
    <nc r="G6">
      <v>6.8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6" sId="1" odxf="1" dxf="1" numFmtId="4">
    <nc r="H6">
      <v>7.4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7" sId="1" odxf="1" dxf="1" numFmtId="4">
    <nc r="I6">
      <v>24.6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auto="1"/>
        </right>
        <top style="thin">
          <color auto="1"/>
        </top>
      </border>
    </ndxf>
  </rcc>
  <rcv guid="{ED7B7FAA-92E1-4919-81F4-B6D6B18CB1AE}" action="delete"/>
  <rcv guid="{ED7B7FAA-92E1-4919-81F4-B6D6B18CB1AE}" action="add"/>
</revisions>
</file>

<file path=xl/revisions/revisionLog1111.xml><?xml version="1.0" encoding="utf-8"?>
<revisions xmlns="http://schemas.openxmlformats.org/spreadsheetml/2006/main" xmlns:r="http://schemas.openxmlformats.org/officeDocument/2006/relationships"/>
</file>

<file path=xl/revisions/revisionLog12.xml><?xml version="1.0" encoding="utf-8"?>
<revisions xmlns="http://schemas.openxmlformats.org/spreadsheetml/2006/main" xmlns:r="http://schemas.openxmlformats.org/officeDocument/2006/relationships">
  <rcc rId="189" sId="1" odxf="1" dxf="1">
    <nc r="E122" t="inlineStr">
      <is>
        <t>Йогурт 2,5%</t>
      </is>
    </nc>
    <odxf>
      <font>
        <sz val="10"/>
        <name val="Arial"/>
        <scheme val="none"/>
      </font>
    </odxf>
    <ndxf>
      <font>
        <sz val="11"/>
        <color theme="1"/>
        <name val="Calibri"/>
        <scheme val="minor"/>
      </font>
    </ndxf>
  </rcc>
  <rcc rId="190" sId="1" odxf="1" dxf="1" numFmtId="4">
    <nc r="F122">
      <v>200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191" sId="1" odxf="1" dxf="1" numFmtId="4">
    <nc r="G122">
      <v>0.5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192" sId="1" odxf="1" dxf="1" numFmtId="4">
    <nc r="H122">
      <v>0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193" sId="1" odxf="1" dxf="1" numFmtId="4">
    <nc r="I122">
      <v>19.8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auto="1"/>
        </right>
      </border>
    </ndxf>
  </rcc>
  <rcc rId="194" sId="1" odxf="1" dxf="1" numFmtId="4">
    <nc r="J122">
      <v>95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195" sId="1" odxf="1" dxf="1" numFmtId="4">
    <nc r="L122">
      <v>15.14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196" sId="1">
    <nc r="K122" t="inlineStr">
      <is>
        <t>Пром</t>
      </is>
    </nc>
  </rcc>
  <rcc rId="197" sId="1" odxf="1" dxf="1">
    <nc r="E121" t="inlineStr">
      <is>
        <t>масло сливочное (порциями)</t>
      </is>
    </nc>
    <odxf>
      <font>
        <sz val="10"/>
        <name val="Arial"/>
        <scheme val="none"/>
      </font>
    </odxf>
    <ndxf>
      <font>
        <sz val="11"/>
        <color theme="1"/>
        <name val="Calibri"/>
        <scheme val="minor"/>
      </font>
    </ndxf>
  </rcc>
  <rcc rId="198" sId="1" odxf="1" dxf="1" numFmtId="4">
    <nc r="F121">
      <v>10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199" sId="1">
    <nc r="D121" t="inlineStr">
      <is>
        <t>закуски</t>
      </is>
    </nc>
  </rcc>
  <rcc rId="200" sId="1" odxf="1" dxf="1" numFmtId="4">
    <nc r="G121">
      <v>0.1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201" sId="1" odxf="1" dxf="1" numFmtId="4">
    <nc r="H121">
      <v>7.3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202" sId="1" odxf="1" dxf="1" numFmtId="4">
    <nc r="I121">
      <v>0.1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auto="1"/>
        </right>
      </border>
    </ndxf>
  </rcc>
  <rcc rId="203" sId="1" odxf="1" dxf="1" numFmtId="4">
    <nc r="J121">
      <v>66.099999999999994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204" sId="1" odxf="1" dxf="1" numFmtId="4">
    <nc r="L121">
      <v>6.28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205" sId="1">
    <nc r="K121" t="inlineStr">
      <is>
        <t>53-19з</t>
      </is>
    </nc>
  </rcc>
  <rcc rId="206" sId="1" odxf="1" dxf="1">
    <nc r="E120" t="inlineStr">
      <is>
        <t>Каша "Дружба"</t>
      </is>
    </nc>
    <odxf>
      <font>
        <sz val="10"/>
        <name val="Arial"/>
        <scheme val="none"/>
      </font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cc rId="207" sId="1" odxf="1" dxf="1" numFmtId="4">
    <nc r="F120">
      <v>200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208" sId="1" odxf="1" dxf="1" numFmtId="4">
    <nc r="G120">
      <v>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209" sId="1" odxf="1" dxf="1" numFmtId="4">
    <nc r="H120">
      <v>5.9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210" sId="1" odxf="1" dxf="1" numFmtId="4">
    <nc r="I120">
      <v>24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auto="1"/>
        </right>
        <top style="thin">
          <color auto="1"/>
        </top>
      </border>
    </ndxf>
  </rcc>
  <rcc rId="211" sId="1" odxf="1" dxf="1" numFmtId="4">
    <nc r="J120">
      <v>168.9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212" sId="1" odxf="1" dxf="1" numFmtId="4">
    <nc r="L120">
      <v>22.53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top style="thin">
          <color auto="1"/>
        </top>
      </border>
    </ndxf>
  </rcc>
  <rcc rId="213" sId="1">
    <nc r="K120" t="inlineStr">
      <is>
        <t>54-16к</t>
      </is>
    </nc>
  </rcc>
  <rcc rId="214" sId="1" odxf="1" dxf="1">
    <nc r="E123" t="inlineStr">
      <is>
        <t>Хлеб ржано - пшеничный</t>
      </is>
    </nc>
    <odxf>
      <font>
        <sz val="10"/>
        <name val="Arial"/>
        <scheme val="none"/>
      </font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border outline="0">
        <bottom/>
      </border>
    </ndxf>
  </rcc>
  <rcc rId="215" sId="1" odxf="1" dxf="1" numFmtId="4">
    <nc r="F123">
      <v>45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216" sId="1" odxf="1" dxf="1" numFmtId="4">
    <nc r="G123">
      <v>3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217" sId="1" odxf="1" dxf="1" numFmtId="4">
    <nc r="H123">
      <v>0.5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218" sId="1" odxf="1" dxf="1" numFmtId="4">
    <nc r="I123">
      <v>17.8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indexed="64"/>
        </right>
        <bottom/>
      </border>
    </ndxf>
  </rcc>
  <rcc rId="219" sId="1" odxf="1" dxf="1" numFmtId="4">
    <nc r="J123">
      <v>88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220" sId="1">
    <nc r="L123">
      <v>6</v>
    </nc>
  </rcc>
  <rcc rId="221" sId="1">
    <nc r="K123" t="inlineStr">
      <is>
        <t>Пром</t>
      </is>
    </nc>
  </rcc>
  <rcc rId="222" sId="1" odxf="1" dxf="1">
    <nc r="E124" t="inlineStr">
      <is>
        <t xml:space="preserve">Банан </t>
      </is>
    </nc>
    <odxf>
      <font>
        <sz val="10"/>
        <name val="Arial"/>
        <scheme val="none"/>
      </font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border outline="0">
        <bottom/>
      </border>
    </ndxf>
  </rcc>
  <rcc rId="223" sId="1" odxf="1" dxf="1" numFmtId="4">
    <nc r="F124">
      <v>100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224" sId="1" odxf="1" dxf="1" numFmtId="4">
    <nc r="G124">
      <v>1.5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225" sId="1" odxf="1" dxf="1" numFmtId="4">
    <nc r="H124">
      <v>0.5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226" sId="1" odxf="1" dxf="1" numFmtId="4">
    <nc r="I124">
      <v>21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indexed="64"/>
        </right>
        <bottom/>
      </border>
    </ndxf>
  </rcc>
  <rcc rId="227" sId="1" odxf="1" dxf="1" numFmtId="4">
    <nc r="J124">
      <v>94.5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fmt sheetId="1" sqref="L124" start="0" length="0">
    <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dxf>
  </rfmt>
  <rcc rId="228" sId="1">
    <nc r="K124" t="inlineStr">
      <is>
        <t>Пром</t>
      </is>
    </nc>
  </rcc>
  <rcc rId="229" sId="1" odxf="1" dxf="1" numFmtId="4">
    <nc r="L86">
      <v>13.02</v>
    </nc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/>
      </border>
    </ndxf>
  </rcc>
  <rcc rId="230" sId="1" numFmtId="4">
    <nc r="L124">
      <v>11.46</v>
    </nc>
  </rcc>
  <rcv guid="{ED7B7FAA-92E1-4919-81F4-B6D6B18CB1AE}" action="delete"/>
  <rcv guid="{ED7B7FAA-92E1-4919-81F4-B6D6B18CB1AE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93" sId="1" odxf="1" dxf="1">
    <nc r="E65" t="inlineStr">
      <is>
        <t>Напиток "Витошка"</t>
      </is>
    </nc>
    <odxf>
      <font>
        <sz val="10"/>
        <name val="Arial"/>
        <scheme val="none"/>
      </font>
    </odxf>
    <ndxf>
      <font>
        <sz val="11"/>
        <color theme="1"/>
        <name val="Calibri"/>
        <scheme val="minor"/>
      </font>
    </ndxf>
  </rcc>
  <rcc rId="94" sId="1" odxf="1" dxf="1" numFmtId="4">
    <nc r="F65">
      <v>200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95" sId="1">
    <nc r="K65">
      <v>5</v>
    </nc>
  </rcc>
  <rcc rId="96" sId="1" odxf="1" dxf="1" numFmtId="4">
    <nc r="G65">
      <v>0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97" sId="1" odxf="1" dxf="1" numFmtId="4">
    <nc r="H65">
      <v>0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98" sId="1" odxf="1" dxf="1" numFmtId="4">
    <nc r="I65">
      <v>26.4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auto="1"/>
        </right>
      </border>
    </ndxf>
  </rcc>
  <rcc rId="99" sId="1" odxf="1" dxf="1" numFmtId="4">
    <nc r="J65">
      <v>80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100" sId="1" odxf="1" dxf="1" numFmtId="4">
    <nc r="L65">
      <v>10.4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101" sId="1" odxf="1" dxf="1">
    <nc r="E64" t="inlineStr">
      <is>
        <t>Салат из свеклы отварной</t>
      </is>
    </nc>
    <odxf>
      <font>
        <sz val="10"/>
        <name val="Arial"/>
        <scheme val="none"/>
      </font>
    </odxf>
    <ndxf>
      <font>
        <sz val="11"/>
        <color theme="1"/>
        <name val="Calibri"/>
        <scheme val="minor"/>
      </font>
    </ndxf>
  </rcc>
  <rcc rId="102" sId="1" odxf="1" dxf="1" numFmtId="4">
    <nc r="F64">
      <v>80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103" sId="1">
    <nc r="D64" t="inlineStr">
      <is>
        <t>закуски</t>
      </is>
    </nc>
  </rcc>
  <rcc rId="104" sId="1" odxf="1" dxf="1" numFmtId="4">
    <nc r="G64">
      <v>0.5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0"/>
        <color auto="1"/>
        <name val="Arial"/>
        <scheme val="minor"/>
      </font>
      <numFmt numFmtId="1" formatCode="0"/>
      <alignment horizontal="general" vertical="bottom" wrapText="0" readingOrder="0"/>
    </ndxf>
  </rcc>
  <rcc rId="105" sId="1" odxf="1" dxf="1" numFmtId="4">
    <nc r="H64">
      <v>3.6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0"/>
        <color auto="1"/>
        <name val="Arial"/>
        <scheme val="minor"/>
      </font>
      <numFmt numFmtId="1" formatCode="0"/>
      <alignment horizontal="general" vertical="bottom" wrapText="0" readingOrder="0"/>
    </ndxf>
  </rcc>
  <rcc rId="106" sId="1" odxf="1" dxf="1" numFmtId="4">
    <nc r="I64">
      <v>6.1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</border>
    </odxf>
    <ndxf>
      <font>
        <sz val="10"/>
        <color auto="1"/>
        <name val="Arial"/>
        <scheme val="minor"/>
      </font>
      <numFmt numFmtId="1" formatCode="0"/>
      <alignment horizontal="general" vertical="bottom" wrapText="0" readingOrder="0"/>
      <border outline="0">
        <right style="medium">
          <color auto="1"/>
        </right>
      </border>
    </ndxf>
  </rcc>
  <rcc rId="107" sId="1" odxf="1" dxf="1" numFmtId="4">
    <nc r="J64">
      <v>61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108" sId="1">
    <nc r="K64" t="inlineStr">
      <is>
        <t>54-13з</t>
      </is>
    </nc>
  </rcc>
  <rcc rId="109" sId="1" odxf="1" dxf="1" numFmtId="4">
    <nc r="L64">
      <v>12.1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110" sId="1" odxf="1" dxf="1">
    <nc r="E63" t="inlineStr">
      <is>
        <t>макароны отварные, курица тушёная с морковью</t>
      </is>
    </nc>
    <odxf>
      <font>
        <sz val="10"/>
        <name val="Arial"/>
        <scheme val="none"/>
      </font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cc rId="111" sId="1" odxf="1" dxf="1" numFmtId="4">
    <nc r="F63">
      <v>230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112" sId="1" odxf="1" dxf="1" numFmtId="4">
    <nc r="G63">
      <v>16.600000000000001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113" sId="1" odxf="1" dxf="1" numFmtId="4">
    <nc r="H63">
      <v>9.5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114" sId="1" odxf="1" dxf="1" numFmtId="4">
    <nc r="I63">
      <v>36.4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auto="1"/>
        </right>
        <top style="thin">
          <color auto="1"/>
        </top>
      </border>
    </ndxf>
  </rcc>
  <rcc rId="115" sId="1" odxf="1" dxf="1" numFmtId="4">
    <nc r="J63">
      <v>297.89999999999998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116" sId="1" odxf="1" dxf="1" numFmtId="4">
    <nc r="L63">
      <v>32.909999999999997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top style="thin">
          <color auto="1"/>
        </top>
      </border>
    </ndxf>
  </rcc>
  <rcc rId="117" sId="1" xfDxf="1" dxf="1">
    <nc r="K63" t="inlineStr">
      <is>
        <t>54-1г,54-25м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  <protection locked="0"/>
    </ndxf>
  </rcc>
  <rcc rId="118" sId="1" odxf="1" dxf="1">
    <nc r="E66" t="inlineStr">
      <is>
        <t>хлеб ржаной</t>
      </is>
    </nc>
    <odxf>
      <font>
        <sz val="10"/>
        <name val="Arial"/>
        <scheme val="none"/>
      </font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border outline="0">
        <bottom/>
      </border>
    </ndxf>
  </rcc>
  <rcc rId="119" sId="1" odxf="1" dxf="1" numFmtId="4">
    <nc r="F66">
      <v>45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120" sId="1" odxf="1" dxf="1" numFmtId="4">
    <nc r="G66">
      <v>3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121" sId="1" odxf="1" dxf="1" numFmtId="4">
    <nc r="H66">
      <v>0.5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122" sId="1" odxf="1" dxf="1" numFmtId="4">
    <nc r="I66">
      <v>15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indexed="64"/>
        </right>
        <bottom/>
      </border>
    </ndxf>
  </rcc>
  <rcc rId="123" sId="1">
    <nc r="J66">
      <v>7</v>
    </nc>
  </rcc>
  <rcc rId="124" sId="1">
    <nc r="L66">
      <v>6</v>
    </nc>
  </rcc>
  <rcc rId="125" sId="1" odxf="1" dxf="1">
    <nc r="E84" t="inlineStr">
      <is>
        <t>Какао с молоком</t>
      </is>
    </nc>
    <odxf>
      <font>
        <sz val="10"/>
        <name val="Arial"/>
        <scheme val="none"/>
      </font>
    </odxf>
    <ndxf>
      <font>
        <sz val="11"/>
        <color theme="1"/>
        <name val="Calibri"/>
        <scheme val="minor"/>
      </font>
    </ndxf>
  </rcc>
  <rcc rId="126" sId="1" odxf="1" dxf="1" numFmtId="4">
    <nc r="F84">
      <v>200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127" sId="1" odxf="1" dxf="1" numFmtId="4">
    <nc r="G84">
      <v>4.7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128" sId="1" odxf="1" dxf="1" numFmtId="4">
    <nc r="H84">
      <v>3.5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129" sId="1" odxf="1" dxf="1" numFmtId="4">
    <nc r="I84">
      <v>12.5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auto="1"/>
        </right>
      </border>
    </ndxf>
  </rcc>
  <rcc rId="130" sId="1" odxf="1" dxf="1" numFmtId="4">
    <nc r="J84">
      <v>100.4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131" sId="1" odxf="1" dxf="1" numFmtId="4">
    <nc r="L84">
      <v>11.69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132" sId="1">
    <nc r="K84" t="inlineStr">
      <is>
        <t>54-21гн</t>
      </is>
    </nc>
  </rcc>
  <rcc rId="133" sId="1" odxf="1" dxf="1">
    <nc r="E82" t="inlineStr">
      <is>
        <t>Каша гречневая рассыпчатая, гуляш из говядины</t>
      </is>
    </nc>
    <odxf>
      <font>
        <sz val="10"/>
        <name val="Arial"/>
        <scheme val="none"/>
      </font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cc rId="134" sId="1" odxf="1" dxf="1" numFmtId="4">
    <nc r="F82">
      <v>230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135" sId="1" odxf="1" dxf="1" numFmtId="4">
    <nc r="G82">
      <v>29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136" sId="1" odxf="1" dxf="1" numFmtId="4">
    <nc r="H82">
      <v>19.5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137" sId="1" odxf="1" dxf="1" numFmtId="4">
    <nc r="I82">
      <v>39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auto="1"/>
        </right>
        <top style="thin">
          <color auto="1"/>
        </top>
      </border>
    </ndxf>
  </rcc>
  <rcc rId="138" sId="1" odxf="1" dxf="1" numFmtId="4">
    <nc r="J82">
      <v>419.4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139" sId="1" odxf="1" dxf="1" numFmtId="4">
    <nc r="L82">
      <v>30.7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top style="thin">
          <color auto="1"/>
        </top>
      </border>
    </ndxf>
  </rcc>
  <rcc rId="140" sId="1" xfDxf="1" dxf="1">
    <nc r="K82" t="inlineStr">
      <is>
        <t>54-4г,54-2м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  <protection locked="0"/>
    </ndxf>
  </rcc>
  <rcc rId="141" sId="1" odxf="1" dxf="1">
    <nc r="E85" t="inlineStr">
      <is>
        <t>хлеб ржано- пшеничный</t>
      </is>
    </nc>
    <odxf>
      <font>
        <sz val="10"/>
        <name val="Arial"/>
        <scheme val="none"/>
      </font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border outline="0">
        <bottom/>
      </border>
    </ndxf>
  </rcc>
  <rcc rId="142" sId="1" odxf="1" dxf="1" numFmtId="4">
    <nc r="F85">
      <v>35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143" sId="1" odxf="1" dxf="1" numFmtId="4">
    <nc r="G85">
      <v>2.2999999999999998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144" sId="1" odxf="1" dxf="1" numFmtId="4">
    <nc r="H85">
      <v>0.4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145" sId="1" odxf="1" dxf="1" numFmtId="4">
    <nc r="I85">
      <v>13.9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indexed="64"/>
        </right>
        <bottom/>
      </border>
    </ndxf>
  </rcc>
  <rcc rId="146" sId="1" odxf="1" dxf="1" numFmtId="4">
    <nc r="J85">
      <v>68.5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147" sId="1">
    <nc r="L85">
      <v>6</v>
    </nc>
  </rcc>
  <rcc rId="148" sId="1">
    <nc r="K85" t="inlineStr">
      <is>
        <t>Пром</t>
      </is>
    </nc>
  </rcc>
  <rcc rId="149" sId="1" odxf="1" dxf="1">
    <nc r="E86" t="inlineStr">
      <is>
        <t>яблоко</t>
      </is>
    </nc>
    <odxf>
      <font>
        <sz val="10"/>
        <name val="Arial"/>
        <scheme val="none"/>
      </font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border outline="0">
        <bottom/>
      </border>
    </ndxf>
  </rcc>
  <rcc rId="150" sId="1" odxf="1" dxf="1" numFmtId="4">
    <nc r="F86">
      <v>100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151" sId="1" odxf="1" dxf="1" numFmtId="4">
    <nc r="G86">
      <v>0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152" sId="1" odxf="1" dxf="1" numFmtId="4">
    <nc r="H86">
      <v>0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153" sId="1" odxf="1" dxf="1" numFmtId="4">
    <nc r="I86">
      <v>10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indexed="64"/>
        </right>
        <bottom/>
      </border>
    </ndxf>
  </rcc>
  <rcc rId="154" sId="1">
    <nc r="J86">
      <v>44</v>
    </nc>
  </rcc>
  <rcc rId="155" sId="1">
    <nc r="K86" t="inlineStr">
      <is>
        <t>Пром</t>
      </is>
    </nc>
  </rcc>
  <rcc rId="156" sId="1" odxf="1" dxf="1">
    <nc r="E103" t="inlineStr">
      <is>
        <t>Чай с сахаром</t>
      </is>
    </nc>
    <odxf>
      <font>
        <sz val="10"/>
        <name val="Arial"/>
        <scheme val="none"/>
      </font>
    </odxf>
    <ndxf>
      <font>
        <sz val="11"/>
        <color theme="1"/>
        <name val="Calibri"/>
        <scheme val="minor"/>
      </font>
    </ndxf>
  </rcc>
  <rcc rId="157" sId="1" odxf="1" dxf="1" numFmtId="4">
    <nc r="F103">
      <v>200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158" sId="1" odxf="1" dxf="1" numFmtId="4">
    <nc r="G103">
      <v>0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159" sId="1" odxf="1" dxf="1" numFmtId="4">
    <nc r="H103">
      <v>0.2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160" sId="1" odxf="1" dxf="1" numFmtId="4">
    <nc r="I103">
      <v>6.4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auto="1"/>
        </right>
      </border>
    </ndxf>
  </rcc>
  <rcc rId="161" sId="1" odxf="1" dxf="1" numFmtId="4">
    <nc r="J103">
      <v>26.8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162" sId="1" odxf="1" dxf="1" numFmtId="4">
    <nc r="L103">
      <v>10.5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163" sId="1">
    <nc r="K103" t="inlineStr">
      <is>
        <t>54-2гн</t>
      </is>
    </nc>
  </rcc>
  <rcc rId="164" sId="1" odxf="1" dxf="1">
    <nc r="E102" t="inlineStr">
      <is>
        <t>салат из белокочанной капусты</t>
      </is>
    </nc>
    <odxf>
      <font>
        <sz val="10"/>
        <name val="Arial"/>
        <scheme val="none"/>
      </font>
    </odxf>
    <ndxf>
      <font>
        <sz val="11"/>
        <color theme="1"/>
        <name val="Calibri"/>
        <scheme val="minor"/>
      </font>
    </ndxf>
  </rcc>
  <rcc rId="165" sId="1" odxf="1" dxf="1" numFmtId="4">
    <nc r="F102">
      <v>60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166" sId="1">
    <nc r="D102" t="inlineStr">
      <is>
        <t>закуски</t>
      </is>
    </nc>
  </rcc>
  <rcc rId="167" sId="1" odxf="1" dxf="1" numFmtId="4">
    <nc r="G102">
      <v>1.5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168" sId="1" odxf="1" dxf="1" numFmtId="4">
    <nc r="H102">
      <v>6.1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169" sId="1" odxf="1" dxf="1" numFmtId="4">
    <nc r="I102">
      <v>6.2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auto="1"/>
        </right>
      </border>
    </ndxf>
  </rcc>
  <rcc rId="170" sId="1" odxf="1" dxf="1" numFmtId="4">
    <nc r="J102">
      <v>85.8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171" sId="1" odxf="1" dxf="1" numFmtId="4">
    <nc r="L102">
      <v>11.2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172" sId="1">
    <nc r="K102" t="inlineStr">
      <is>
        <t>54-7з</t>
      </is>
    </nc>
  </rcc>
  <rcc rId="173" sId="1" odxf="1" dxf="1">
    <nc r="E101" t="inlineStr">
      <is>
        <t xml:space="preserve"> Макароны отварные. Гуляш из  говядины</t>
      </is>
    </nc>
    <odxf>
      <font>
        <sz val="10"/>
        <name val="Arial"/>
        <scheme val="none"/>
      </font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cc rId="174" sId="1" odxf="1" dxf="1" numFmtId="4">
    <nc r="F101">
      <v>230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175" sId="1" odxf="1" dxf="1" numFmtId="4">
    <nc r="G101">
      <v>18.899999999999999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176" sId="1" odxf="1" dxf="1" numFmtId="4">
    <nc r="H101">
      <v>18.100000000000001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177" sId="1" odxf="1" dxf="1" numFmtId="4">
    <nc r="I101">
      <v>35.9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auto="1"/>
        </right>
        <top style="thin">
          <color auto="1"/>
        </top>
      </border>
    </ndxf>
  </rcc>
  <rcc rId="178" sId="1" odxf="1" dxf="1" numFmtId="4">
    <nc r="J101">
      <v>382.5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179" sId="1" odxf="1" dxf="1" numFmtId="4">
    <nc r="L101">
      <v>33.71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top style="thin">
          <color auto="1"/>
        </top>
      </border>
    </ndxf>
  </rcc>
  <rcc rId="180" sId="1" xfDxf="1" dxf="1">
    <nc r="K101" t="inlineStr">
      <is>
        <t>54-1г,54-2м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  <protection locked="0"/>
    </ndxf>
  </rcc>
  <rcc rId="181" sId="1" odxf="1" dxf="1">
    <nc r="E104" t="inlineStr">
      <is>
        <t>Хлеб ржаной</t>
      </is>
    </nc>
    <odxf>
      <font>
        <sz val="10"/>
        <name val="Arial"/>
        <scheme val="none"/>
      </font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border outline="0">
        <bottom/>
      </border>
    </ndxf>
  </rcc>
  <rcc rId="182" sId="1" odxf="1" dxf="1" numFmtId="4">
    <nc r="F104">
      <v>45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183" sId="1" odxf="1" dxf="1" numFmtId="4">
    <nc r="G104">
      <v>3.3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184" sId="1" odxf="1" dxf="1" numFmtId="4">
    <nc r="H104">
      <v>0.5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185" sId="1" odxf="1" dxf="1" numFmtId="4">
    <nc r="I104">
      <v>15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indexed="64"/>
        </right>
        <bottom/>
      </border>
    </ndxf>
  </rcc>
  <rcc rId="186" sId="1">
    <nc r="L104">
      <v>6</v>
    </nc>
  </rcc>
  <rcc rId="187" sId="1">
    <nc r="K104" t="inlineStr">
      <is>
        <t>Пром</t>
      </is>
    </nc>
  </rcc>
  <rcc rId="188" sId="1" odxf="1" dxf="1" numFmtId="4">
    <nc r="J104">
      <v>76.900000000000006</v>
    </nc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v guid="{ED7B7FAA-92E1-4919-81F4-B6D6B18CB1AE}" action="delete"/>
  <rcv guid="{ED7B7FAA-92E1-4919-81F4-B6D6B18CB1AE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61" sId="1" odxf="1" dxf="1">
    <nc r="E46" t="inlineStr">
      <is>
        <t>йогурт 2,5%</t>
      </is>
    </nc>
    <odxf>
      <font>
        <sz val="10"/>
        <name val="Arial"/>
        <scheme val="none"/>
      </font>
    </odxf>
    <ndxf>
      <font>
        <sz val="11"/>
        <color theme="1"/>
        <name val="Calibri"/>
        <scheme val="minor"/>
      </font>
    </ndxf>
  </rcc>
  <rcc rId="62" sId="1" odxf="1" dxf="1" numFmtId="4">
    <nc r="F46">
      <v>200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63" sId="1" odxf="1" dxf="1" numFmtId="4">
    <nc r="G46">
      <v>6.8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64" sId="1" odxf="1" dxf="1" numFmtId="4">
    <nc r="H46">
      <v>5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65" sId="1" odxf="1" dxf="1" numFmtId="4">
    <nc r="I46">
      <v>11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auto="1"/>
        </right>
      </border>
    </ndxf>
  </rcc>
  <rcc rId="66" sId="1" odxf="1" dxf="1" numFmtId="4">
    <nc r="J46">
      <v>116.2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67" sId="1" odxf="1" dxf="1" numFmtId="4">
    <nc r="L46">
      <v>15.14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68" sId="1">
    <nc r="K46" t="inlineStr">
      <is>
        <t>Пром</t>
      </is>
    </nc>
  </rcc>
  <rcc rId="69" sId="1" odxf="1" dxf="1">
    <nc r="E44" t="inlineStr">
      <is>
        <t>Плов с отварной говядиной</t>
      </is>
    </nc>
    <odxf>
      <font>
        <sz val="10"/>
        <name val="Arial"/>
        <scheme val="none"/>
      </font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cc rId="70" sId="1" odxf="1" dxf="1" numFmtId="4">
    <nc r="F44">
      <v>200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71" sId="1" odxf="1" dxf="1" numFmtId="4">
    <nc r="G44">
      <v>15.3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72" sId="1" odxf="1" dxf="1" numFmtId="4">
    <nc r="H44">
      <v>14.7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73" sId="1" odxf="1" dxf="1" numFmtId="4">
    <nc r="I44">
      <v>47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auto="1"/>
        </right>
        <top style="thin">
          <color auto="1"/>
        </top>
      </border>
    </ndxf>
  </rcc>
  <rcc rId="74" sId="1" odxf="1" dxf="1" numFmtId="4">
    <nc r="J44">
      <v>348.2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75" sId="1" odxf="1" dxf="1" numFmtId="4">
    <nc r="L44">
      <v>28.81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top style="thin">
          <color auto="1"/>
        </top>
      </border>
    </ndxf>
  </rcc>
  <rcc rId="76" sId="1">
    <nc r="K44" t="inlineStr">
      <is>
        <t>54-11м</t>
      </is>
    </nc>
  </rcc>
  <rcc rId="77" sId="1" odxf="1" dxf="1">
    <nc r="E47" t="inlineStr">
      <is>
        <t>Хлеб пшеничный</t>
      </is>
    </nc>
    <odxf>
      <font>
        <sz val="10"/>
        <name val="Arial"/>
        <scheme val="none"/>
      </font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border outline="0">
        <bottom/>
      </border>
    </ndxf>
  </rcc>
  <rcc rId="78" sId="1" odxf="1" dxf="1" numFmtId="4">
    <nc r="F47">
      <v>45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79" sId="1" odxf="1" dxf="1" numFmtId="4">
    <nc r="G47">
      <v>3.3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80" sId="1" odxf="1" dxf="1" numFmtId="4">
    <nc r="H47">
      <v>0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81" sId="1" odxf="1" dxf="1" numFmtId="4">
    <nc r="I47">
      <v>22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indexed="64"/>
        </right>
        <bottom/>
      </border>
    </ndxf>
  </rcc>
  <rcc rId="82" sId="1" odxf="1" dxf="1" numFmtId="4">
    <nc r="J47">
      <v>106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83" sId="1">
    <nc r="K47" t="inlineStr">
      <is>
        <t>Пром</t>
      </is>
    </nc>
  </rcc>
  <rcc rId="84" sId="1">
    <nc r="L47">
      <v>6</v>
    </nc>
  </rcc>
  <rcc rId="85" sId="1" odxf="1" dxf="1">
    <nc r="E48" t="inlineStr">
      <is>
        <t>банан</t>
      </is>
    </nc>
    <odxf>
      <font>
        <sz val="10"/>
        <name val="Arial"/>
        <scheme val="none"/>
      </font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border outline="0">
        <bottom/>
      </border>
    </ndxf>
  </rcc>
  <rcc rId="86" sId="1" odxf="1" dxf="1" numFmtId="4">
    <nc r="F48">
      <v>100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87" sId="1" odxf="1" dxf="1" numFmtId="4">
    <nc r="G48">
      <v>1.5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88" sId="1" odxf="1" dxf="1" numFmtId="4">
    <nc r="H48">
      <v>0.5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89" sId="1" odxf="1" dxf="1" numFmtId="4">
    <nc r="I48">
      <v>21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indexed="64"/>
        </right>
        <bottom/>
      </border>
    </ndxf>
  </rcc>
  <rcc rId="90" sId="1" odxf="1" dxf="1" numFmtId="4">
    <nc r="J48">
      <v>94.5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91" sId="1" odxf="1" dxf="1" numFmtId="4">
    <nc r="L48">
      <v>11.46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/>
      </border>
    </ndxf>
  </rcc>
  <rcc rId="92" sId="1">
    <nc r="K48" t="inlineStr">
      <is>
        <t>Пром</t>
      </is>
    </nc>
  </rcc>
  <rcv guid="{ED7B7FAA-92E1-4919-81F4-B6D6B18CB1AE}" action="delete"/>
  <rcv guid="{ED7B7FAA-92E1-4919-81F4-B6D6B18CB1AE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c rId="28" sId="1" odxf="1" dxf="1">
    <nc r="E27" t="inlineStr">
      <is>
        <t>Компот из смеси сухофруктов</t>
      </is>
    </nc>
    <odxf>
      <font>
        <sz val="10"/>
        <name val="Arial"/>
        <scheme val="none"/>
      </font>
    </odxf>
    <ndxf>
      <font>
        <sz val="11"/>
        <color theme="1"/>
        <name val="Calibri"/>
        <scheme val="minor"/>
      </font>
    </ndxf>
  </rcc>
  <rcc rId="29" sId="1">
    <nc r="F27">
      <v>200</v>
    </nc>
  </rcc>
  <rcc rId="30" sId="1" odxf="1" dxf="1" numFmtId="4">
    <nc r="G27">
      <v>0.5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31" sId="1" odxf="1" dxf="1" numFmtId="4">
    <nc r="H27">
      <v>0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32" sId="1" odxf="1" dxf="1" numFmtId="4">
    <nc r="I27">
      <v>19.8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auto="1"/>
        </right>
      </border>
    </ndxf>
  </rcc>
  <rcc rId="33" sId="1" odxf="1" dxf="1" numFmtId="4">
    <nc r="J27">
      <v>93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34" sId="1" odxf="1" dxf="1" numFmtId="4">
    <nc r="L27">
      <v>14.8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5" sId="1">
    <nc r="K27" t="inlineStr">
      <is>
        <t>54-1хн</t>
      </is>
    </nc>
  </rcc>
  <rcc rId="36" sId="1" odxf="1" dxf="1">
    <nc r="E26" t="inlineStr">
      <is>
        <t>Салат из моркови и яблок</t>
      </is>
    </nc>
    <odxf>
      <font>
        <sz val="10"/>
        <name val="Arial"/>
        <scheme val="none"/>
      </font>
    </odxf>
    <ndxf>
      <font>
        <sz val="11"/>
        <color theme="1"/>
        <name val="Calibri"/>
        <scheme val="minor"/>
      </font>
    </ndxf>
  </rcc>
  <rcc rId="37" sId="1" odxf="1" dxf="1" numFmtId="4">
    <nc r="F26">
      <v>60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38" sId="1">
    <nc r="D26" t="inlineStr">
      <is>
        <t>закуски</t>
      </is>
    </nc>
  </rcc>
  <rcc rId="39" sId="1" odxf="1" dxf="1" numFmtId="4">
    <nc r="G26">
      <v>0.6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40" sId="1" odxf="1" dxf="1" numFmtId="4">
    <nc r="H26">
      <v>6.1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41" sId="1" odxf="1" dxf="1" numFmtId="4">
    <nc r="I26">
      <v>4.3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auto="1"/>
        </right>
      </border>
    </ndxf>
  </rcc>
  <rcc rId="42" sId="1" odxf="1" dxf="1" numFmtId="4">
    <nc r="J26">
      <v>74.3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43" sId="1" odxf="1" dxf="1" numFmtId="4">
    <nc r="L26">
      <v>10.199999999999999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44" sId="1">
    <nc r="K26" t="inlineStr">
      <is>
        <t>54-11з</t>
      </is>
    </nc>
  </rcc>
  <rcc rId="45" sId="1" odxf="1" dxf="1">
    <nc r="E25" t="inlineStr">
      <is>
        <t>Рис отварной, рыба тушёная с овощами</t>
      </is>
    </nc>
    <odxf>
      <font>
        <sz val="10"/>
        <name val="Arial"/>
        <scheme val="none"/>
      </font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border outline="0">
        <top style="thin">
          <color auto="1"/>
        </top>
      </border>
    </ndxf>
  </rcc>
  <rcc rId="46" sId="1" odxf="1" dxf="1" numFmtId="4">
    <nc r="F25">
      <v>230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47" sId="1" odxf="1" dxf="1" numFmtId="4">
    <nc r="G25">
      <v>14.7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48" sId="1" odxf="1" dxf="1" numFmtId="4">
    <nc r="H25">
      <v>10.7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49" sId="1" odxf="1" dxf="1" numFmtId="4">
    <nc r="I25">
      <v>41.4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auto="1"/>
        </right>
        <top style="thin">
          <color auto="1"/>
        </top>
      </border>
    </ndxf>
  </rcc>
  <rcc rId="50" sId="1" odxf="1" dxf="1" numFmtId="4">
    <nc r="J25">
      <v>321.3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top style="thin">
          <color auto="1"/>
        </top>
      </border>
    </ndxf>
  </rcc>
  <rcc rId="51" sId="1" odxf="1" dxf="1" numFmtId="4">
    <nc r="L25">
      <v>30.41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top style="medium">
          <color auto="1"/>
        </top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top style="thin">
          <color auto="1"/>
        </top>
      </border>
    </ndxf>
  </rcc>
  <rcc rId="52" sId="1">
    <nc r="K25" t="inlineStr">
      <is>
        <t>54-6г, 54-11р</t>
      </is>
    </nc>
  </rcc>
  <rcc rId="53" sId="1" odxf="1" dxf="1">
    <nc r="E28" t="inlineStr">
      <is>
        <t>Хлеб ржаной</t>
      </is>
    </nc>
    <odxf>
      <font>
        <sz val="10"/>
        <name val="Arial"/>
        <scheme val="none"/>
      </font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border outline="0">
        <bottom/>
      </border>
    </ndxf>
  </rcc>
  <rcc rId="54" sId="1" odxf="1" dxf="1" numFmtId="4">
    <nc r="F28">
      <v>45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55" sId="1" odxf="1" dxf="1" numFmtId="4">
    <nc r="G28">
      <v>3.3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56" sId="1" odxf="1" dxf="1" numFmtId="4">
    <nc r="H28">
      <v>0.6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bottom/>
      </border>
    </ndxf>
  </rcc>
  <rcc rId="57" sId="1" odxf="1" dxf="1" numFmtId="4">
    <nc r="I28">
      <v>15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right style="thin">
          <color auto="1"/>
        </right>
        <bottom style="thin">
          <color auto="1"/>
        </bottom>
      </border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indexed="64"/>
        </right>
        <bottom/>
      </border>
    </ndxf>
  </rcc>
  <rcc rId="58" sId="1">
    <nc r="J28">
      <v>77</v>
    </nc>
  </rcc>
  <rcc rId="59" sId="1">
    <nc r="L28">
      <v>6</v>
    </nc>
  </rcc>
  <rcc rId="60" sId="1">
    <nc r="K28" t="inlineStr">
      <is>
        <t>Пром</t>
      </is>
    </nc>
  </rcc>
  <rcv guid="{ED7B7FAA-92E1-4919-81F4-B6D6B18CB1AE}" action="delete"/>
  <rcv guid="{ED7B7FAA-92E1-4919-81F4-B6D6B18CB1AE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4" t="s">
        <v>97</v>
      </c>
      <c r="D1" s="65"/>
      <c r="E1" s="65"/>
      <c r="F1" s="12" t="s">
        <v>16</v>
      </c>
      <c r="G1" s="2" t="s">
        <v>17</v>
      </c>
      <c r="H1" s="66" t="s">
        <v>98</v>
      </c>
      <c r="I1" s="66"/>
      <c r="J1" s="66"/>
      <c r="K1" s="66"/>
    </row>
    <row r="2" spans="1:12" ht="18">
      <c r="A2" s="35" t="s">
        <v>6</v>
      </c>
      <c r="C2" s="2"/>
      <c r="G2" s="2" t="s">
        <v>18</v>
      </c>
      <c r="H2" s="66" t="s">
        <v>99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43</v>
      </c>
      <c r="F6" s="39">
        <v>200</v>
      </c>
      <c r="G6" s="51">
        <v>6.8</v>
      </c>
      <c r="H6" s="51">
        <v>7.4</v>
      </c>
      <c r="I6" s="52">
        <v>24.6</v>
      </c>
      <c r="J6" s="39">
        <v>193</v>
      </c>
      <c r="K6" s="54" t="s">
        <v>44</v>
      </c>
      <c r="L6" s="53">
        <v>15.46</v>
      </c>
    </row>
    <row r="7" spans="1:12" ht="15">
      <c r="A7" s="23"/>
      <c r="B7" s="15"/>
      <c r="C7" s="11"/>
      <c r="D7" s="6" t="s">
        <v>46</v>
      </c>
      <c r="E7" s="50" t="s">
        <v>45</v>
      </c>
      <c r="F7" s="51">
        <v>30</v>
      </c>
      <c r="G7" s="51">
        <v>7</v>
      </c>
      <c r="H7" s="51">
        <v>8.9</v>
      </c>
      <c r="I7" s="52">
        <v>0</v>
      </c>
      <c r="J7" s="51">
        <v>107.5</v>
      </c>
      <c r="K7" s="54" t="s">
        <v>47</v>
      </c>
      <c r="L7" s="53">
        <v>18.45</v>
      </c>
    </row>
    <row r="8" spans="1:12" ht="15">
      <c r="A8" s="23"/>
      <c r="B8" s="15"/>
      <c r="C8" s="11"/>
      <c r="D8" s="7" t="s">
        <v>22</v>
      </c>
      <c r="E8" s="50" t="s">
        <v>39</v>
      </c>
      <c r="F8" s="51">
        <v>200</v>
      </c>
      <c r="G8" s="51">
        <v>0.2</v>
      </c>
      <c r="H8" s="51">
        <v>0</v>
      </c>
      <c r="I8" s="52">
        <v>6.4</v>
      </c>
      <c r="J8" s="51">
        <v>26.8</v>
      </c>
      <c r="K8" s="54" t="s">
        <v>40</v>
      </c>
      <c r="L8" s="53">
        <v>10.5</v>
      </c>
    </row>
    <row r="9" spans="1:12" ht="15">
      <c r="A9" s="23"/>
      <c r="B9" s="15"/>
      <c r="C9" s="11"/>
      <c r="D9" s="7" t="s">
        <v>23</v>
      </c>
      <c r="E9" s="55" t="s">
        <v>41</v>
      </c>
      <c r="F9" s="56">
        <v>60</v>
      </c>
      <c r="G9" s="56">
        <v>4.5999999999999996</v>
      </c>
      <c r="H9" s="56">
        <v>0</v>
      </c>
      <c r="I9" s="57">
        <v>29.5</v>
      </c>
      <c r="J9" s="56">
        <v>140.6</v>
      </c>
      <c r="K9" s="58" t="s">
        <v>42</v>
      </c>
      <c r="L9" s="59">
        <v>6</v>
      </c>
    </row>
    <row r="10" spans="1:12" ht="15">
      <c r="A10" s="23"/>
      <c r="B10" s="15"/>
      <c r="C10" s="11"/>
      <c r="D10" s="7" t="s">
        <v>24</v>
      </c>
      <c r="E10" s="55" t="s">
        <v>48</v>
      </c>
      <c r="F10" s="56">
        <v>100</v>
      </c>
      <c r="G10" s="56">
        <v>0.8</v>
      </c>
      <c r="H10" s="56">
        <v>0.2</v>
      </c>
      <c r="I10" s="57">
        <v>7.5</v>
      </c>
      <c r="J10" s="56">
        <v>35</v>
      </c>
      <c r="K10" s="43" t="s">
        <v>42</v>
      </c>
      <c r="L10" s="59">
        <v>11</v>
      </c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19.400000000000002</v>
      </c>
      <c r="H13" s="19">
        <f t="shared" si="0"/>
        <v>16.5</v>
      </c>
      <c r="I13" s="19">
        <f t="shared" si="0"/>
        <v>68</v>
      </c>
      <c r="J13" s="19">
        <f t="shared" si="0"/>
        <v>502.9</v>
      </c>
      <c r="K13" s="25"/>
      <c r="L13" s="19">
        <f t="shared" ref="L13" si="1">SUM(L6:L12)</f>
        <v>61.41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590</v>
      </c>
      <c r="G24" s="32">
        <f t="shared" ref="G24:J24" si="4">G13+G23</f>
        <v>19.400000000000002</v>
      </c>
      <c r="H24" s="32">
        <f t="shared" si="4"/>
        <v>16.5</v>
      </c>
      <c r="I24" s="32">
        <f t="shared" si="4"/>
        <v>68</v>
      </c>
      <c r="J24" s="32">
        <f t="shared" si="4"/>
        <v>502.9</v>
      </c>
      <c r="K24" s="32"/>
      <c r="L24" s="32">
        <f t="shared" ref="L24" si="5">L13+L23</f>
        <v>61.41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50" t="s">
        <v>53</v>
      </c>
      <c r="F25" s="51">
        <v>230</v>
      </c>
      <c r="G25" s="51">
        <v>14.7</v>
      </c>
      <c r="H25" s="51">
        <v>10.7</v>
      </c>
      <c r="I25" s="52">
        <v>41.4</v>
      </c>
      <c r="J25" s="51">
        <v>321.3</v>
      </c>
      <c r="K25" s="40" t="s">
        <v>56</v>
      </c>
      <c r="L25" s="53">
        <v>30.41</v>
      </c>
    </row>
    <row r="26" spans="1:12" ht="15">
      <c r="A26" s="14"/>
      <c r="B26" s="15"/>
      <c r="C26" s="11"/>
      <c r="D26" s="6" t="s">
        <v>46</v>
      </c>
      <c r="E26" s="50" t="s">
        <v>51</v>
      </c>
      <c r="F26" s="51">
        <v>60</v>
      </c>
      <c r="G26" s="51">
        <v>0.6</v>
      </c>
      <c r="H26" s="51">
        <v>6.1</v>
      </c>
      <c r="I26" s="52">
        <v>4.3</v>
      </c>
      <c r="J26" s="51">
        <v>74.3</v>
      </c>
      <c r="K26" s="43" t="s">
        <v>52</v>
      </c>
      <c r="L26" s="53">
        <v>10.199999999999999</v>
      </c>
    </row>
    <row r="27" spans="1:12" ht="15">
      <c r="A27" s="14"/>
      <c r="B27" s="15"/>
      <c r="C27" s="11"/>
      <c r="D27" s="7" t="s">
        <v>22</v>
      </c>
      <c r="E27" s="50" t="s">
        <v>49</v>
      </c>
      <c r="F27" s="42">
        <v>200</v>
      </c>
      <c r="G27" s="51">
        <v>0.5</v>
      </c>
      <c r="H27" s="51">
        <v>0</v>
      </c>
      <c r="I27" s="52">
        <v>19.8</v>
      </c>
      <c r="J27" s="51">
        <v>93</v>
      </c>
      <c r="K27" s="43" t="s">
        <v>50</v>
      </c>
      <c r="L27" s="53">
        <v>14.8</v>
      </c>
    </row>
    <row r="28" spans="1:12" ht="15">
      <c r="A28" s="14"/>
      <c r="B28" s="15"/>
      <c r="C28" s="11"/>
      <c r="D28" s="7" t="s">
        <v>23</v>
      </c>
      <c r="E28" s="55" t="s">
        <v>54</v>
      </c>
      <c r="F28" s="56">
        <v>45</v>
      </c>
      <c r="G28" s="56">
        <v>3.3</v>
      </c>
      <c r="H28" s="56">
        <v>0.6</v>
      </c>
      <c r="I28" s="57">
        <v>15</v>
      </c>
      <c r="J28" s="42">
        <v>77</v>
      </c>
      <c r="K28" s="43" t="s">
        <v>55</v>
      </c>
      <c r="L28" s="42">
        <v>6</v>
      </c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>SUM(G25:G31)</f>
        <v>19.099999999999998</v>
      </c>
      <c r="H32" s="19">
        <f>SUM(H25:H31)</f>
        <v>17.399999999999999</v>
      </c>
      <c r="I32" s="19">
        <f>SUM(I25:I31)</f>
        <v>80.5</v>
      </c>
      <c r="J32" s="19">
        <f>SUM(J25:J31)</f>
        <v>565.6</v>
      </c>
      <c r="K32" s="25"/>
      <c r="L32" s="19">
        <f>SUM(L25:L31)</f>
        <v>61.41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 thickBot="1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535</v>
      </c>
      <c r="G43" s="32">
        <f t="shared" ref="G43" si="10">G32+G42</f>
        <v>19.099999999999998</v>
      </c>
      <c r="H43" s="32">
        <f t="shared" ref="H43" si="11">H32+H42</f>
        <v>17.399999999999999</v>
      </c>
      <c r="I43" s="32">
        <f t="shared" ref="I43" si="12">I32+I42</f>
        <v>80.5</v>
      </c>
      <c r="J43" s="32">
        <f t="shared" ref="J43:L43" si="13">J32+J42</f>
        <v>565.6</v>
      </c>
      <c r="K43" s="32"/>
      <c r="L43" s="32">
        <f t="shared" si="13"/>
        <v>61.41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 t="s">
        <v>58</v>
      </c>
      <c r="F44" s="51">
        <v>200</v>
      </c>
      <c r="G44" s="51">
        <v>15.3</v>
      </c>
      <c r="H44" s="51">
        <v>14.7</v>
      </c>
      <c r="I44" s="52">
        <v>47</v>
      </c>
      <c r="J44" s="51">
        <v>348.2</v>
      </c>
      <c r="K44" s="40" t="s">
        <v>59</v>
      </c>
      <c r="L44" s="53">
        <v>28.81</v>
      </c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50" t="s">
        <v>57</v>
      </c>
      <c r="F46" s="51">
        <v>200</v>
      </c>
      <c r="G46" s="51">
        <v>6.8</v>
      </c>
      <c r="H46" s="51">
        <v>5</v>
      </c>
      <c r="I46" s="52">
        <v>11</v>
      </c>
      <c r="J46" s="51">
        <v>116.2</v>
      </c>
      <c r="K46" s="43" t="s">
        <v>55</v>
      </c>
      <c r="L46" s="53">
        <v>15.14</v>
      </c>
    </row>
    <row r="47" spans="1:12" ht="15">
      <c r="A47" s="23"/>
      <c r="B47" s="15"/>
      <c r="C47" s="11"/>
      <c r="D47" s="7" t="s">
        <v>23</v>
      </c>
      <c r="E47" s="55" t="s">
        <v>41</v>
      </c>
      <c r="F47" s="56">
        <v>45</v>
      </c>
      <c r="G47" s="56">
        <v>3.3</v>
      </c>
      <c r="H47" s="56">
        <v>0</v>
      </c>
      <c r="I47" s="57">
        <v>22</v>
      </c>
      <c r="J47" s="56">
        <v>106</v>
      </c>
      <c r="K47" s="43" t="s">
        <v>55</v>
      </c>
      <c r="L47" s="42">
        <v>6</v>
      </c>
    </row>
    <row r="48" spans="1:12" ht="15">
      <c r="A48" s="23"/>
      <c r="B48" s="15"/>
      <c r="C48" s="11"/>
      <c r="D48" s="7" t="s">
        <v>24</v>
      </c>
      <c r="E48" s="55" t="s">
        <v>60</v>
      </c>
      <c r="F48" s="56">
        <v>100</v>
      </c>
      <c r="G48" s="56">
        <v>1.5</v>
      </c>
      <c r="H48" s="56">
        <v>0.5</v>
      </c>
      <c r="I48" s="57">
        <v>21</v>
      </c>
      <c r="J48" s="56">
        <v>94.5</v>
      </c>
      <c r="K48" s="43" t="s">
        <v>55</v>
      </c>
      <c r="L48" s="59">
        <v>11.46</v>
      </c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4">SUM(G44:G50)</f>
        <v>26.900000000000002</v>
      </c>
      <c r="H51" s="19">
        <f t="shared" ref="H51" si="15">SUM(H44:H50)</f>
        <v>20.2</v>
      </c>
      <c r="I51" s="19">
        <f t="shared" ref="I51" si="16">SUM(I44:I50)</f>
        <v>101</v>
      </c>
      <c r="J51" s="19">
        <f t="shared" ref="J51:L51" si="17">SUM(J44:J50)</f>
        <v>664.9</v>
      </c>
      <c r="K51" s="25"/>
      <c r="L51" s="19">
        <f t="shared" si="17"/>
        <v>61.410000000000004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thickBot="1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545</v>
      </c>
      <c r="G62" s="32">
        <f t="shared" ref="G62" si="22">G51+G61</f>
        <v>26.900000000000002</v>
      </c>
      <c r="H62" s="32">
        <f t="shared" ref="H62" si="23">H51+H61</f>
        <v>20.2</v>
      </c>
      <c r="I62" s="32">
        <f t="shared" ref="I62" si="24">I51+I61</f>
        <v>101</v>
      </c>
      <c r="J62" s="32">
        <f t="shared" ref="J62:L62" si="25">J51+J61</f>
        <v>664.9</v>
      </c>
      <c r="K62" s="32"/>
      <c r="L62" s="32">
        <f t="shared" si="25"/>
        <v>61.410000000000004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0" t="s">
        <v>64</v>
      </c>
      <c r="F63" s="51">
        <v>230</v>
      </c>
      <c r="G63" s="51">
        <v>16.600000000000001</v>
      </c>
      <c r="H63" s="51">
        <v>9.5</v>
      </c>
      <c r="I63" s="52">
        <v>36.4</v>
      </c>
      <c r="J63" s="51">
        <v>297.89999999999998</v>
      </c>
      <c r="K63" s="40" t="s">
        <v>65</v>
      </c>
      <c r="L63" s="53">
        <v>32.909999999999997</v>
      </c>
    </row>
    <row r="64" spans="1:12" ht="15">
      <c r="A64" s="23"/>
      <c r="B64" s="15"/>
      <c r="C64" s="11"/>
      <c r="D64" s="6" t="s">
        <v>46</v>
      </c>
      <c r="E64" s="50" t="s">
        <v>62</v>
      </c>
      <c r="F64" s="51">
        <v>80</v>
      </c>
      <c r="G64" s="67">
        <v>0.5</v>
      </c>
      <c r="H64" s="67">
        <v>3.6</v>
      </c>
      <c r="I64" s="68">
        <v>6.1</v>
      </c>
      <c r="J64" s="51">
        <v>61</v>
      </c>
      <c r="K64" s="43" t="s">
        <v>63</v>
      </c>
      <c r="L64" s="53">
        <v>12.1</v>
      </c>
    </row>
    <row r="65" spans="1:12" ht="15">
      <c r="A65" s="23"/>
      <c r="B65" s="15"/>
      <c r="C65" s="11"/>
      <c r="D65" s="7" t="s">
        <v>22</v>
      </c>
      <c r="E65" s="50" t="s">
        <v>61</v>
      </c>
      <c r="F65" s="51">
        <v>200</v>
      </c>
      <c r="G65" s="51">
        <v>0</v>
      </c>
      <c r="H65" s="51">
        <v>0</v>
      </c>
      <c r="I65" s="52">
        <v>26.4</v>
      </c>
      <c r="J65" s="51">
        <v>80</v>
      </c>
      <c r="K65" s="43">
        <v>5</v>
      </c>
      <c r="L65" s="53">
        <v>10.4</v>
      </c>
    </row>
    <row r="66" spans="1:12" ht="15">
      <c r="A66" s="23"/>
      <c r="B66" s="15"/>
      <c r="C66" s="11"/>
      <c r="D66" s="7" t="s">
        <v>23</v>
      </c>
      <c r="E66" s="55" t="s">
        <v>66</v>
      </c>
      <c r="F66" s="56">
        <v>45</v>
      </c>
      <c r="G66" s="56">
        <v>3</v>
      </c>
      <c r="H66" s="56">
        <v>0.5</v>
      </c>
      <c r="I66" s="57">
        <v>15</v>
      </c>
      <c r="J66" s="42">
        <v>7</v>
      </c>
      <c r="K66" s="43"/>
      <c r="L66" s="42">
        <v>6</v>
      </c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26">SUM(G63:G69)</f>
        <v>20.100000000000001</v>
      </c>
      <c r="H70" s="19">
        <f t="shared" ref="H70" si="27">SUM(H63:H69)</f>
        <v>13.6</v>
      </c>
      <c r="I70" s="19">
        <f t="shared" ref="I70" si="28">SUM(I63:I69)</f>
        <v>83.9</v>
      </c>
      <c r="J70" s="19">
        <f t="shared" ref="J70:L70" si="29">SUM(J63:J69)</f>
        <v>445.9</v>
      </c>
      <c r="K70" s="25"/>
      <c r="L70" s="19">
        <f t="shared" si="29"/>
        <v>61.41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thickBot="1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555</v>
      </c>
      <c r="G81" s="32">
        <f t="shared" ref="G81" si="34">G70+G80</f>
        <v>20.100000000000001</v>
      </c>
      <c r="H81" s="32">
        <f t="shared" ref="H81" si="35">H70+H80</f>
        <v>13.6</v>
      </c>
      <c r="I81" s="32">
        <f t="shared" ref="I81" si="36">I70+I80</f>
        <v>83.9</v>
      </c>
      <c r="J81" s="32">
        <f t="shared" ref="J81:L81" si="37">J70+J80</f>
        <v>445.9</v>
      </c>
      <c r="K81" s="32"/>
      <c r="L81" s="32">
        <f t="shared" si="37"/>
        <v>61.41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0" t="s">
        <v>69</v>
      </c>
      <c r="F82" s="51">
        <v>230</v>
      </c>
      <c r="G82" s="51">
        <v>29</v>
      </c>
      <c r="H82" s="51">
        <v>19.5</v>
      </c>
      <c r="I82" s="52">
        <v>39</v>
      </c>
      <c r="J82" s="51">
        <v>419.4</v>
      </c>
      <c r="K82" s="40" t="s">
        <v>70</v>
      </c>
      <c r="L82" s="53">
        <v>30.7</v>
      </c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50" t="s">
        <v>67</v>
      </c>
      <c r="F84" s="51">
        <v>200</v>
      </c>
      <c r="G84" s="51">
        <v>4.7</v>
      </c>
      <c r="H84" s="51">
        <v>3.5</v>
      </c>
      <c r="I84" s="52">
        <v>12.5</v>
      </c>
      <c r="J84" s="51">
        <v>100.4</v>
      </c>
      <c r="K84" s="43" t="s">
        <v>68</v>
      </c>
      <c r="L84" s="53">
        <v>11.69</v>
      </c>
    </row>
    <row r="85" spans="1:12" ht="15">
      <c r="A85" s="23"/>
      <c r="B85" s="15"/>
      <c r="C85" s="11"/>
      <c r="D85" s="7" t="s">
        <v>23</v>
      </c>
      <c r="E85" s="55" t="s">
        <v>71</v>
      </c>
      <c r="F85" s="56">
        <v>35</v>
      </c>
      <c r="G85" s="56">
        <v>2.2999999999999998</v>
      </c>
      <c r="H85" s="56">
        <v>0.4</v>
      </c>
      <c r="I85" s="57">
        <v>13.9</v>
      </c>
      <c r="J85" s="56">
        <v>68.5</v>
      </c>
      <c r="K85" s="43" t="s">
        <v>55</v>
      </c>
      <c r="L85" s="42">
        <v>6</v>
      </c>
    </row>
    <row r="86" spans="1:12" ht="15">
      <c r="A86" s="23"/>
      <c r="B86" s="15"/>
      <c r="C86" s="11"/>
      <c r="D86" s="7" t="s">
        <v>24</v>
      </c>
      <c r="E86" s="55" t="s">
        <v>72</v>
      </c>
      <c r="F86" s="56">
        <v>100</v>
      </c>
      <c r="G86" s="56">
        <v>0</v>
      </c>
      <c r="H86" s="56">
        <v>0</v>
      </c>
      <c r="I86" s="57">
        <v>10</v>
      </c>
      <c r="J86" s="42">
        <v>44</v>
      </c>
      <c r="K86" s="43" t="s">
        <v>55</v>
      </c>
      <c r="L86" s="59">
        <v>13.02</v>
      </c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" si="38">SUM(G82:G88)</f>
        <v>36</v>
      </c>
      <c r="H89" s="19">
        <f t="shared" ref="H89" si="39">SUM(H82:H88)</f>
        <v>23.4</v>
      </c>
      <c r="I89" s="19">
        <f t="shared" ref="I89" si="40">SUM(I82:I88)</f>
        <v>75.400000000000006</v>
      </c>
      <c r="J89" s="19">
        <f t="shared" ref="J89:L89" si="41">SUM(J82:J88)</f>
        <v>632.29999999999995</v>
      </c>
      <c r="K89" s="25"/>
      <c r="L89" s="19">
        <f t="shared" si="41"/>
        <v>61.41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565</v>
      </c>
      <c r="G100" s="32">
        <f t="shared" ref="G100" si="46">G89+G99</f>
        <v>36</v>
      </c>
      <c r="H100" s="32">
        <f t="shared" ref="H100" si="47">H89+H99</f>
        <v>23.4</v>
      </c>
      <c r="I100" s="32">
        <f t="shared" ref="I100" si="48">I89+I99</f>
        <v>75.400000000000006</v>
      </c>
      <c r="J100" s="32">
        <f t="shared" ref="J100:L100" si="49">J89+J99</f>
        <v>632.29999999999995</v>
      </c>
      <c r="K100" s="32"/>
      <c r="L100" s="32">
        <f t="shared" si="49"/>
        <v>61.41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0" t="s">
        <v>76</v>
      </c>
      <c r="F101" s="51">
        <v>230</v>
      </c>
      <c r="G101" s="51">
        <v>18.899999999999999</v>
      </c>
      <c r="H101" s="51">
        <v>18.100000000000001</v>
      </c>
      <c r="I101" s="52">
        <v>35.9</v>
      </c>
      <c r="J101" s="51">
        <v>382.5</v>
      </c>
      <c r="K101" s="40" t="s">
        <v>77</v>
      </c>
      <c r="L101" s="53">
        <v>33.71</v>
      </c>
    </row>
    <row r="102" spans="1:12" ht="15">
      <c r="A102" s="23"/>
      <c r="B102" s="15"/>
      <c r="C102" s="11"/>
      <c r="D102" s="6" t="s">
        <v>46</v>
      </c>
      <c r="E102" s="50" t="s">
        <v>74</v>
      </c>
      <c r="F102" s="51">
        <v>60</v>
      </c>
      <c r="G102" s="51">
        <v>1.5</v>
      </c>
      <c r="H102" s="51">
        <v>6.1</v>
      </c>
      <c r="I102" s="52">
        <v>6.2</v>
      </c>
      <c r="J102" s="51">
        <v>85.8</v>
      </c>
      <c r="K102" s="43" t="s">
        <v>75</v>
      </c>
      <c r="L102" s="53">
        <v>11.2</v>
      </c>
    </row>
    <row r="103" spans="1:12" ht="15">
      <c r="A103" s="23"/>
      <c r="B103" s="15"/>
      <c r="C103" s="11"/>
      <c r="D103" s="7" t="s">
        <v>22</v>
      </c>
      <c r="E103" s="50" t="s">
        <v>39</v>
      </c>
      <c r="F103" s="51">
        <v>200</v>
      </c>
      <c r="G103" s="51">
        <v>0</v>
      </c>
      <c r="H103" s="51">
        <v>0.2</v>
      </c>
      <c r="I103" s="52">
        <v>6.4</v>
      </c>
      <c r="J103" s="51">
        <v>26.8</v>
      </c>
      <c r="K103" s="43" t="s">
        <v>73</v>
      </c>
      <c r="L103" s="53">
        <v>10.5</v>
      </c>
    </row>
    <row r="104" spans="1:12" ht="15">
      <c r="A104" s="23"/>
      <c r="B104" s="15"/>
      <c r="C104" s="11"/>
      <c r="D104" s="7" t="s">
        <v>23</v>
      </c>
      <c r="E104" s="55" t="s">
        <v>54</v>
      </c>
      <c r="F104" s="56">
        <v>45</v>
      </c>
      <c r="G104" s="56">
        <v>3.3</v>
      </c>
      <c r="H104" s="56">
        <v>0.5</v>
      </c>
      <c r="I104" s="57">
        <v>15</v>
      </c>
      <c r="J104" s="56">
        <v>76.900000000000006</v>
      </c>
      <c r="K104" s="43" t="s">
        <v>55</v>
      </c>
      <c r="L104" s="42">
        <v>6</v>
      </c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0">SUM(G101:G107)</f>
        <v>23.7</v>
      </c>
      <c r="H108" s="19">
        <f t="shared" si="50"/>
        <v>24.900000000000002</v>
      </c>
      <c r="I108" s="19">
        <f t="shared" si="50"/>
        <v>63.5</v>
      </c>
      <c r="J108" s="19">
        <f t="shared" si="50"/>
        <v>572</v>
      </c>
      <c r="K108" s="25"/>
      <c r="L108" s="19">
        <f t="shared" ref="L108" si="51">SUM(L101:L107)</f>
        <v>61.41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535</v>
      </c>
      <c r="G119" s="32">
        <f t="shared" ref="G119" si="54">G108+G118</f>
        <v>23.7</v>
      </c>
      <c r="H119" s="32">
        <f t="shared" ref="H119" si="55">H108+H118</f>
        <v>24.900000000000002</v>
      </c>
      <c r="I119" s="32">
        <f t="shared" ref="I119" si="56">I108+I118</f>
        <v>63.5</v>
      </c>
      <c r="J119" s="32">
        <f t="shared" ref="J119:L119" si="57">J108+J118</f>
        <v>572</v>
      </c>
      <c r="K119" s="32"/>
      <c r="L119" s="32">
        <f t="shared" si="57"/>
        <v>61.41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0" t="s">
        <v>81</v>
      </c>
      <c r="F120" s="51">
        <v>200</v>
      </c>
      <c r="G120" s="51">
        <v>5</v>
      </c>
      <c r="H120" s="51">
        <v>5.9</v>
      </c>
      <c r="I120" s="52">
        <v>24</v>
      </c>
      <c r="J120" s="51">
        <v>168.9</v>
      </c>
      <c r="K120" s="40" t="s">
        <v>82</v>
      </c>
      <c r="L120" s="53">
        <v>22.53</v>
      </c>
    </row>
    <row r="121" spans="1:12" ht="15">
      <c r="A121" s="14"/>
      <c r="B121" s="15"/>
      <c r="C121" s="11"/>
      <c r="D121" s="6" t="s">
        <v>46</v>
      </c>
      <c r="E121" s="50" t="s">
        <v>79</v>
      </c>
      <c r="F121" s="51">
        <v>10</v>
      </c>
      <c r="G121" s="51">
        <v>0.1</v>
      </c>
      <c r="H121" s="51">
        <v>7.3</v>
      </c>
      <c r="I121" s="52">
        <v>0.1</v>
      </c>
      <c r="J121" s="51">
        <v>66.099999999999994</v>
      </c>
      <c r="K121" s="43" t="s">
        <v>80</v>
      </c>
      <c r="L121" s="53">
        <v>6.28</v>
      </c>
    </row>
    <row r="122" spans="1:12" ht="15">
      <c r="A122" s="14"/>
      <c r="B122" s="15"/>
      <c r="C122" s="11"/>
      <c r="D122" s="7" t="s">
        <v>22</v>
      </c>
      <c r="E122" s="50" t="s">
        <v>78</v>
      </c>
      <c r="F122" s="51">
        <v>200</v>
      </c>
      <c r="G122" s="51">
        <v>0.5</v>
      </c>
      <c r="H122" s="51">
        <v>0</v>
      </c>
      <c r="I122" s="52">
        <v>19.8</v>
      </c>
      <c r="J122" s="51">
        <v>95</v>
      </c>
      <c r="K122" s="43" t="s">
        <v>55</v>
      </c>
      <c r="L122" s="53">
        <v>15.14</v>
      </c>
    </row>
    <row r="123" spans="1:12" ht="15">
      <c r="A123" s="14"/>
      <c r="B123" s="15"/>
      <c r="C123" s="11"/>
      <c r="D123" s="7" t="s">
        <v>23</v>
      </c>
      <c r="E123" s="55" t="s">
        <v>83</v>
      </c>
      <c r="F123" s="56">
        <v>45</v>
      </c>
      <c r="G123" s="56">
        <v>3</v>
      </c>
      <c r="H123" s="56">
        <v>0.5</v>
      </c>
      <c r="I123" s="57">
        <v>17.8</v>
      </c>
      <c r="J123" s="56">
        <v>88</v>
      </c>
      <c r="K123" s="43" t="s">
        <v>55</v>
      </c>
      <c r="L123" s="42">
        <v>6</v>
      </c>
    </row>
    <row r="124" spans="1:12" ht="15">
      <c r="A124" s="14"/>
      <c r="B124" s="15"/>
      <c r="C124" s="11"/>
      <c r="D124" s="7" t="s">
        <v>24</v>
      </c>
      <c r="E124" s="55" t="s">
        <v>84</v>
      </c>
      <c r="F124" s="56">
        <v>100</v>
      </c>
      <c r="G124" s="56">
        <v>1.5</v>
      </c>
      <c r="H124" s="56">
        <v>0.5</v>
      </c>
      <c r="I124" s="57">
        <v>21</v>
      </c>
      <c r="J124" s="56">
        <v>94.5</v>
      </c>
      <c r="K124" s="43" t="s">
        <v>55</v>
      </c>
      <c r="L124" s="56">
        <v>11.46</v>
      </c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58">SUM(G120:G126)</f>
        <v>10.1</v>
      </c>
      <c r="H127" s="19">
        <f t="shared" si="58"/>
        <v>14.2</v>
      </c>
      <c r="I127" s="19">
        <f t="shared" si="58"/>
        <v>82.7</v>
      </c>
      <c r="J127" s="19">
        <f t="shared" si="58"/>
        <v>512.5</v>
      </c>
      <c r="K127" s="25"/>
      <c r="L127" s="19">
        <f t="shared" ref="L127" si="59">SUM(L120:L126)</f>
        <v>61.410000000000004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60"/>
      <c r="F132" s="60"/>
      <c r="G132" s="60"/>
      <c r="H132" s="60"/>
      <c r="I132" s="60"/>
      <c r="J132" s="60"/>
      <c r="K132" s="60"/>
      <c r="L132" s="60"/>
    </row>
    <row r="133" spans="1:12" ht="15">
      <c r="A133" s="14"/>
      <c r="B133" s="15"/>
      <c r="C133" s="11"/>
      <c r="D133" s="7" t="s">
        <v>31</v>
      </c>
      <c r="E133" s="60"/>
      <c r="F133" s="60"/>
      <c r="G133" s="60"/>
      <c r="H133" s="60"/>
      <c r="I133" s="60"/>
      <c r="J133" s="60"/>
      <c r="K133" s="60"/>
      <c r="L133" s="60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555</v>
      </c>
      <c r="G138" s="32">
        <f t="shared" ref="G138" si="62">G127+G137</f>
        <v>10.1</v>
      </c>
      <c r="H138" s="32">
        <f t="shared" ref="H138" si="63">H127+H137</f>
        <v>14.2</v>
      </c>
      <c r="I138" s="32">
        <f t="shared" ref="I138" si="64">I127+I137</f>
        <v>82.7</v>
      </c>
      <c r="J138" s="32">
        <f t="shared" ref="J138:L138" si="65">J127+J137</f>
        <v>512.5</v>
      </c>
      <c r="K138" s="32"/>
      <c r="L138" s="32">
        <f t="shared" si="65"/>
        <v>61.410000000000004</v>
      </c>
    </row>
    <row r="139" spans="1:12" ht="30">
      <c r="A139" s="20">
        <v>2</v>
      </c>
      <c r="B139" s="21">
        <v>3</v>
      </c>
      <c r="C139" s="22" t="s">
        <v>20</v>
      </c>
      <c r="D139" s="5" t="s">
        <v>21</v>
      </c>
      <c r="E139" s="50" t="s">
        <v>86</v>
      </c>
      <c r="F139" s="51">
        <v>230</v>
      </c>
      <c r="G139" s="51">
        <v>16.7</v>
      </c>
      <c r="H139" s="51">
        <v>9.8000000000000007</v>
      </c>
      <c r="I139" s="52">
        <v>38.6</v>
      </c>
      <c r="J139" s="51">
        <v>309.5</v>
      </c>
      <c r="K139" s="40" t="s">
        <v>87</v>
      </c>
      <c r="L139" s="53">
        <v>30.09</v>
      </c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50" t="s">
        <v>85</v>
      </c>
      <c r="F141" s="51">
        <v>200</v>
      </c>
      <c r="G141" s="51">
        <v>0</v>
      </c>
      <c r="H141" s="51">
        <v>0.2</v>
      </c>
      <c r="I141" s="52">
        <v>19</v>
      </c>
      <c r="J141" s="51">
        <v>95</v>
      </c>
      <c r="K141" s="60">
        <v>4</v>
      </c>
      <c r="L141" s="53">
        <v>12.3</v>
      </c>
    </row>
    <row r="142" spans="1:12" ht="15.75" customHeight="1">
      <c r="A142" s="23"/>
      <c r="B142" s="15"/>
      <c r="C142" s="11"/>
      <c r="D142" s="7" t="s">
        <v>23</v>
      </c>
      <c r="E142" s="55" t="s">
        <v>41</v>
      </c>
      <c r="F142" s="56">
        <v>45</v>
      </c>
      <c r="G142" s="56">
        <v>3.4</v>
      </c>
      <c r="H142" s="56">
        <v>0</v>
      </c>
      <c r="I142" s="57">
        <v>22.1</v>
      </c>
      <c r="J142" s="56">
        <v>105.5</v>
      </c>
      <c r="K142" s="58" t="s">
        <v>42</v>
      </c>
      <c r="L142" s="59">
        <v>6</v>
      </c>
    </row>
    <row r="143" spans="1:12" ht="15">
      <c r="A143" s="23"/>
      <c r="B143" s="15"/>
      <c r="C143" s="11"/>
      <c r="D143" s="7" t="s">
        <v>24</v>
      </c>
      <c r="E143" s="55" t="s">
        <v>88</v>
      </c>
      <c r="F143" s="56">
        <v>100</v>
      </c>
      <c r="G143" s="56">
        <v>0.4</v>
      </c>
      <c r="H143" s="56">
        <v>0.4</v>
      </c>
      <c r="I143" s="57">
        <v>9.8000000000000007</v>
      </c>
      <c r="J143" s="56">
        <v>44.4</v>
      </c>
      <c r="K143" s="43"/>
      <c r="L143" s="59">
        <v>13.02</v>
      </c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66">SUM(G139:G145)</f>
        <v>20.499999999999996</v>
      </c>
      <c r="H146" s="19">
        <f t="shared" si="66"/>
        <v>10.4</v>
      </c>
      <c r="I146" s="19">
        <f t="shared" si="66"/>
        <v>89.5</v>
      </c>
      <c r="J146" s="19">
        <f t="shared" si="66"/>
        <v>554.4</v>
      </c>
      <c r="K146" s="25"/>
      <c r="L146" s="19">
        <f t="shared" ref="L146" si="67">SUM(L139:L145)</f>
        <v>61.41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575</v>
      </c>
      <c r="G157" s="32">
        <f t="shared" ref="G157" si="70">G146+G156</f>
        <v>20.499999999999996</v>
      </c>
      <c r="H157" s="32">
        <f t="shared" ref="H157" si="71">H146+H156</f>
        <v>10.4</v>
      </c>
      <c r="I157" s="32">
        <f t="shared" ref="I157" si="72">I146+I156</f>
        <v>89.5</v>
      </c>
      <c r="J157" s="32">
        <f t="shared" ref="J157:L157" si="73">J146+J156</f>
        <v>554.4</v>
      </c>
      <c r="K157" s="32"/>
      <c r="L157" s="32">
        <f t="shared" si="73"/>
        <v>61.41</v>
      </c>
    </row>
    <row r="158" spans="1:12" ht="30">
      <c r="A158" s="20">
        <v>2</v>
      </c>
      <c r="B158" s="21">
        <v>4</v>
      </c>
      <c r="C158" s="22" t="s">
        <v>20</v>
      </c>
      <c r="D158" s="5" t="s">
        <v>21</v>
      </c>
      <c r="E158" s="50" t="s">
        <v>90</v>
      </c>
      <c r="F158" s="51">
        <v>210</v>
      </c>
      <c r="G158" s="51">
        <v>12.8</v>
      </c>
      <c r="H158" s="51">
        <v>9.9</v>
      </c>
      <c r="I158" s="52">
        <v>30.3</v>
      </c>
      <c r="J158" s="51">
        <v>262.10000000000002</v>
      </c>
      <c r="K158" s="40" t="s">
        <v>91</v>
      </c>
      <c r="L158" s="53">
        <v>32.909999999999997</v>
      </c>
    </row>
    <row r="159" spans="1:12" ht="15">
      <c r="A159" s="23"/>
      <c r="B159" s="15"/>
      <c r="C159" s="11"/>
      <c r="D159" s="6" t="s">
        <v>46</v>
      </c>
      <c r="E159" s="50" t="s">
        <v>89</v>
      </c>
      <c r="F159" s="51">
        <v>60</v>
      </c>
      <c r="G159" s="51">
        <v>0.5</v>
      </c>
      <c r="H159" s="51">
        <v>6</v>
      </c>
      <c r="I159" s="52">
        <v>5.8</v>
      </c>
      <c r="J159" s="51">
        <v>81.5</v>
      </c>
      <c r="K159" s="43"/>
      <c r="L159" s="53">
        <v>12.1</v>
      </c>
    </row>
    <row r="160" spans="1:12" ht="15">
      <c r="A160" s="23"/>
      <c r="B160" s="15"/>
      <c r="C160" s="11"/>
      <c r="D160" s="7" t="s">
        <v>22</v>
      </c>
      <c r="E160" s="50" t="s">
        <v>61</v>
      </c>
      <c r="F160" s="51">
        <v>200</v>
      </c>
      <c r="G160" s="51">
        <v>0</v>
      </c>
      <c r="H160" s="51">
        <v>0</v>
      </c>
      <c r="I160" s="52">
        <v>26.4</v>
      </c>
      <c r="J160" s="51">
        <v>80</v>
      </c>
      <c r="K160" s="43">
        <v>5</v>
      </c>
      <c r="L160" s="53">
        <v>10.4</v>
      </c>
    </row>
    <row r="161" spans="1:12" ht="15">
      <c r="A161" s="23"/>
      <c r="B161" s="15"/>
      <c r="C161" s="11"/>
      <c r="D161" s="7" t="s">
        <v>23</v>
      </c>
      <c r="E161" s="55" t="s">
        <v>41</v>
      </c>
      <c r="F161" s="56">
        <v>45</v>
      </c>
      <c r="G161" s="56">
        <v>3</v>
      </c>
      <c r="H161" s="56">
        <v>0.2</v>
      </c>
      <c r="I161" s="57">
        <v>15</v>
      </c>
      <c r="J161" s="42">
        <v>77</v>
      </c>
      <c r="K161" s="43" t="s">
        <v>92</v>
      </c>
      <c r="L161" s="42">
        <v>6</v>
      </c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4">SUM(G158:G164)</f>
        <v>16.3</v>
      </c>
      <c r="H165" s="19">
        <f t="shared" si="74"/>
        <v>16.100000000000001</v>
      </c>
      <c r="I165" s="19">
        <f t="shared" si="74"/>
        <v>77.5</v>
      </c>
      <c r="J165" s="19">
        <f t="shared" si="74"/>
        <v>500.6</v>
      </c>
      <c r="K165" s="25"/>
      <c r="L165" s="19">
        <f t="shared" ref="L165" si="75">SUM(L158:L164)</f>
        <v>61.41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515</v>
      </c>
      <c r="G176" s="32">
        <f t="shared" ref="G176" si="78">G165+G175</f>
        <v>16.3</v>
      </c>
      <c r="H176" s="32">
        <f t="shared" ref="H176" si="79">H165+H175</f>
        <v>16.100000000000001</v>
      </c>
      <c r="I176" s="32">
        <f t="shared" ref="I176" si="80">I165+I175</f>
        <v>77.5</v>
      </c>
      <c r="J176" s="32">
        <f t="shared" ref="J176:L176" si="81">J165+J175</f>
        <v>500.6</v>
      </c>
      <c r="K176" s="32"/>
      <c r="L176" s="32">
        <f t="shared" si="81"/>
        <v>61.41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0" t="s">
        <v>94</v>
      </c>
      <c r="F177" s="51">
        <v>210</v>
      </c>
      <c r="G177" s="51">
        <v>16.899999999999999</v>
      </c>
      <c r="H177" s="51">
        <v>15.3</v>
      </c>
      <c r="I177" s="52">
        <v>42.7</v>
      </c>
      <c r="J177" s="51">
        <v>373.9</v>
      </c>
      <c r="K177" s="40" t="s">
        <v>95</v>
      </c>
      <c r="L177" s="53">
        <v>22.52</v>
      </c>
    </row>
    <row r="178" spans="1:12" ht="15">
      <c r="A178" s="23"/>
      <c r="B178" s="15"/>
      <c r="C178" s="11"/>
      <c r="D178" s="6" t="s">
        <v>26</v>
      </c>
      <c r="E178" s="50" t="s">
        <v>93</v>
      </c>
      <c r="F178" s="51">
        <v>60</v>
      </c>
      <c r="G178" s="51">
        <v>0.5</v>
      </c>
      <c r="H178" s="51">
        <v>6.1</v>
      </c>
      <c r="I178" s="52">
        <v>3.6</v>
      </c>
      <c r="J178" s="51">
        <v>74.3</v>
      </c>
      <c r="K178" s="43" t="s">
        <v>52</v>
      </c>
      <c r="L178" s="53">
        <v>10.199999999999999</v>
      </c>
    </row>
    <row r="179" spans="1:12" ht="15">
      <c r="A179" s="23"/>
      <c r="B179" s="15"/>
      <c r="C179" s="11"/>
      <c r="D179" s="7" t="s">
        <v>22</v>
      </c>
      <c r="E179" s="50" t="s">
        <v>67</v>
      </c>
      <c r="F179" s="51">
        <v>200</v>
      </c>
      <c r="G179" s="51">
        <v>6.8</v>
      </c>
      <c r="H179" s="51">
        <v>5</v>
      </c>
      <c r="I179" s="52">
        <v>11</v>
      </c>
      <c r="J179" s="51">
        <v>116.2</v>
      </c>
      <c r="K179" s="43" t="s">
        <v>68</v>
      </c>
      <c r="L179" s="53">
        <v>11.69</v>
      </c>
    </row>
    <row r="180" spans="1:12" ht="15">
      <c r="A180" s="23"/>
      <c r="B180" s="15"/>
      <c r="C180" s="11"/>
      <c r="D180" s="7" t="s">
        <v>23</v>
      </c>
      <c r="E180" s="55" t="s">
        <v>96</v>
      </c>
      <c r="F180" s="56">
        <v>45</v>
      </c>
      <c r="G180" s="56">
        <v>3</v>
      </c>
      <c r="H180" s="56">
        <v>0</v>
      </c>
      <c r="I180" s="57">
        <v>17.8</v>
      </c>
      <c r="J180" s="42">
        <v>88</v>
      </c>
      <c r="K180" s="43" t="s">
        <v>55</v>
      </c>
      <c r="L180" s="42">
        <v>6</v>
      </c>
    </row>
    <row r="181" spans="1:12" ht="15">
      <c r="A181" s="23"/>
      <c r="B181" s="15"/>
      <c r="C181" s="11"/>
      <c r="D181" s="7" t="s">
        <v>24</v>
      </c>
      <c r="E181" s="55" t="s">
        <v>48</v>
      </c>
      <c r="F181" s="56">
        <v>100</v>
      </c>
      <c r="G181" s="56">
        <v>0.8</v>
      </c>
      <c r="H181" s="56">
        <v>0.2</v>
      </c>
      <c r="I181" s="57">
        <v>7.5</v>
      </c>
      <c r="J181" s="56">
        <v>35</v>
      </c>
      <c r="K181" s="43" t="s">
        <v>55</v>
      </c>
      <c r="L181" s="42">
        <v>11</v>
      </c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615</v>
      </c>
      <c r="G184" s="19">
        <f t="shared" ref="G184:J184" si="82">SUM(G177:G183)</f>
        <v>28</v>
      </c>
      <c r="H184" s="19">
        <f t="shared" si="82"/>
        <v>26.599999999999998</v>
      </c>
      <c r="I184" s="19">
        <f t="shared" si="82"/>
        <v>82.600000000000009</v>
      </c>
      <c r="J184" s="19">
        <f t="shared" si="82"/>
        <v>687.4</v>
      </c>
      <c r="K184" s="25"/>
      <c r="L184" s="19">
        <f t="shared" ref="L184" si="83">SUM(L177:L183)</f>
        <v>61.41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615</v>
      </c>
      <c r="G195" s="32">
        <f t="shared" ref="G195" si="86">G184+G194</f>
        <v>28</v>
      </c>
      <c r="H195" s="32">
        <f t="shared" ref="H195" si="87">H184+H194</f>
        <v>26.599999999999998</v>
      </c>
      <c r="I195" s="32">
        <f t="shared" ref="I195" si="88">I184+I194</f>
        <v>82.600000000000009</v>
      </c>
      <c r="J195" s="32">
        <f t="shared" ref="J195:L195" si="89">J184+J194</f>
        <v>687.4</v>
      </c>
      <c r="K195" s="32"/>
      <c r="L195" s="32">
        <f t="shared" si="89"/>
        <v>61.41</v>
      </c>
    </row>
    <row r="196" spans="1:1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558.5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22.009999999999998</v>
      </c>
      <c r="H196" s="34">
        <f t="shared" si="90"/>
        <v>18.329999999999998</v>
      </c>
      <c r="I196" s="34">
        <f t="shared" si="90"/>
        <v>80.460000000000008</v>
      </c>
      <c r="J196" s="34">
        <f t="shared" si="90"/>
        <v>563.85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61.409999999999989</v>
      </c>
    </row>
  </sheetData>
  <sheetProtection sheet="1" objects="1" scenarios="1"/>
  <customSheetViews>
    <customSheetView guid="{ED7B7FAA-92E1-4919-81F4-B6D6B18CB1AE}">
      <pane xSplit="4" ySplit="5" topLeftCell="E183" activePane="bottomRight" state="frozen"/>
      <selection pane="bottomRight" activeCell="H3" sqref="H3"/>
      <pageMargins left="0.7" right="0.7" top="0.75" bottom="0.75" header="0.3" footer="0.3"/>
      <pageSetup paperSize="9" orientation="portrait"/>
    </customSheetView>
  </customSheetViews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dcterms:created xsi:type="dcterms:W3CDTF">2022-05-16T14:23:56Z</dcterms:created>
  <dcterms:modified xsi:type="dcterms:W3CDTF">2023-10-13T14:14:20Z</dcterms:modified>
</cp:coreProperties>
</file>